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c15968b30b295b4/SBVAB One drive/Curant/"/>
    </mc:Choice>
  </mc:AlternateContent>
  <bookViews>
    <workbookView xWindow="0" yWindow="0" windowWidth="28800" windowHeight="1221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B12" i="1" l="1"/>
  <c r="AM33" i="1" l="1"/>
  <c r="E16" i="1"/>
  <c r="O20" i="1"/>
  <c r="K31" i="1"/>
  <c r="R21" i="1"/>
  <c r="AB33" i="1"/>
  <c r="P22" i="1"/>
  <c r="AA36" i="1"/>
  <c r="K16" i="1"/>
  <c r="M17" i="1"/>
  <c r="AA25" i="1"/>
  <c r="Q23" i="1"/>
  <c r="AL22" i="1"/>
  <c r="O18" i="1"/>
  <c r="J27" i="1"/>
  <c r="Z24" i="1"/>
  <c r="M19" i="1"/>
  <c r="F29" i="1"/>
  <c r="AH36" i="1"/>
  <c r="AK35" i="1"/>
  <c r="AF34" i="1"/>
  <c r="AI33" i="1"/>
  <c r="AL32" i="1"/>
  <c r="AG31" i="1"/>
  <c r="AJ30" i="1"/>
  <c r="AM29" i="1"/>
  <c r="AE29" i="1"/>
  <c r="AH28" i="1"/>
  <c r="AK27" i="1"/>
  <c r="AF26" i="1"/>
  <c r="AI25" i="1"/>
  <c r="AL24" i="1"/>
  <c r="AG23" i="1"/>
  <c r="AJ22" i="1"/>
  <c r="AM21" i="1"/>
  <c r="AE21" i="1"/>
  <c r="AH20" i="1"/>
  <c r="AK19" i="1"/>
  <c r="AF18" i="1"/>
  <c r="AI17" i="1"/>
  <c r="AL16" i="1"/>
  <c r="X36" i="1"/>
  <c r="P36" i="1"/>
  <c r="H36" i="1"/>
  <c r="AA35" i="1"/>
  <c r="S35" i="1"/>
  <c r="K35" i="1"/>
  <c r="AD34" i="1"/>
  <c r="V34" i="1"/>
  <c r="N34" i="1"/>
  <c r="F34" i="1"/>
  <c r="Y33" i="1"/>
  <c r="Q33" i="1"/>
  <c r="I33" i="1"/>
  <c r="AB32" i="1"/>
  <c r="AM36" i="1"/>
  <c r="AM35" i="1"/>
  <c r="AL34" i="1"/>
  <c r="AL33" i="1"/>
  <c r="AK32" i="1"/>
  <c r="AK31" i="1"/>
  <c r="AK30" i="1"/>
  <c r="AJ29" i="1"/>
  <c r="AJ28" i="1"/>
  <c r="AI27" i="1"/>
  <c r="AI26" i="1"/>
  <c r="AH25" i="1"/>
  <c r="AH24" i="1"/>
  <c r="AH23" i="1"/>
  <c r="AG22" i="1"/>
  <c r="AG21" i="1"/>
  <c r="AF20" i="1"/>
  <c r="AF19" i="1"/>
  <c r="AE18" i="1"/>
  <c r="AE17" i="1"/>
  <c r="AE16" i="1"/>
  <c r="AD36" i="1"/>
  <c r="U36" i="1"/>
  <c r="L36" i="1"/>
  <c r="AD35" i="1"/>
  <c r="U35" i="1"/>
  <c r="L35" i="1"/>
  <c r="AC34" i="1"/>
  <c r="T34" i="1"/>
  <c r="K34" i="1"/>
  <c r="AC33" i="1"/>
  <c r="T33" i="1"/>
  <c r="K33" i="1"/>
  <c r="AC32" i="1"/>
  <c r="T32" i="1"/>
  <c r="L32" i="1"/>
  <c r="D32" i="1"/>
  <c r="W31" i="1"/>
  <c r="O31" i="1"/>
  <c r="G31" i="1"/>
  <c r="Z30" i="1"/>
  <c r="R30" i="1"/>
  <c r="J30" i="1"/>
  <c r="AC29" i="1"/>
  <c r="AL36" i="1"/>
  <c r="AL35" i="1"/>
  <c r="AK34" i="1"/>
  <c r="AK33" i="1"/>
  <c r="AJ32" i="1"/>
  <c r="AJ31" i="1"/>
  <c r="AI30" i="1"/>
  <c r="AI29" i="1"/>
  <c r="AI28" i="1"/>
  <c r="AH27" i="1"/>
  <c r="AH26" i="1"/>
  <c r="AG25" i="1"/>
  <c r="AG24" i="1"/>
  <c r="AF23" i="1"/>
  <c r="AF22" i="1"/>
  <c r="AF21" i="1"/>
  <c r="AE20" i="1"/>
  <c r="AE19" i="1"/>
  <c r="AM18" i="1"/>
  <c r="AM17" i="1"/>
  <c r="AM16" i="1"/>
  <c r="AK36" i="1"/>
  <c r="AJ35" i="1"/>
  <c r="AJ34" i="1"/>
  <c r="AJ33" i="1"/>
  <c r="AI32" i="1"/>
  <c r="AI31" i="1"/>
  <c r="AH30" i="1"/>
  <c r="AH29" i="1"/>
  <c r="AG28" i="1"/>
  <c r="AG27" i="1"/>
  <c r="AG26" i="1"/>
  <c r="AF25" i="1"/>
  <c r="AF24" i="1"/>
  <c r="AE23" i="1"/>
  <c r="AE22" i="1"/>
  <c r="AM20" i="1"/>
  <c r="AM19" i="1"/>
  <c r="AL18" i="1"/>
  <c r="AL17" i="1"/>
  <c r="AK16" i="1"/>
  <c r="AB36" i="1"/>
  <c r="S36" i="1"/>
  <c r="J36" i="1"/>
  <c r="AB35" i="1"/>
  <c r="R35" i="1"/>
  <c r="I35" i="1"/>
  <c r="AA34" i="1"/>
  <c r="R34" i="1"/>
  <c r="I34" i="1"/>
  <c r="AA33" i="1"/>
  <c r="R33" i="1"/>
  <c r="H33" i="1"/>
  <c r="Z32" i="1"/>
  <c r="R32" i="1"/>
  <c r="J32" i="1"/>
  <c r="AC31" i="1"/>
  <c r="U31" i="1"/>
  <c r="M31" i="1"/>
  <c r="E31" i="1"/>
  <c r="X30" i="1"/>
  <c r="P30" i="1"/>
  <c r="H30" i="1"/>
  <c r="AG36" i="1"/>
  <c r="AG35" i="1"/>
  <c r="AG34" i="1"/>
  <c r="AF33" i="1"/>
  <c r="AF32" i="1"/>
  <c r="AE31" i="1"/>
  <c r="AE30" i="1"/>
  <c r="AM28" i="1"/>
  <c r="AM27" i="1"/>
  <c r="AL26" i="1"/>
  <c r="AL25" i="1"/>
  <c r="AK24" i="1"/>
  <c r="AK23" i="1"/>
  <c r="AK22" i="1"/>
  <c r="AJ21" i="1"/>
  <c r="AJ20" i="1"/>
  <c r="AI19" i="1"/>
  <c r="AI18" i="1"/>
  <c r="AH17" i="1"/>
  <c r="AH16" i="1"/>
  <c r="Y36" i="1"/>
  <c r="O36" i="1"/>
  <c r="F36" i="1"/>
  <c r="X35" i="1"/>
  <c r="O35" i="1"/>
  <c r="F35" i="1"/>
  <c r="X34" i="1"/>
  <c r="O34" i="1"/>
  <c r="E34" i="1"/>
  <c r="W33" i="1"/>
  <c r="N33" i="1"/>
  <c r="E33" i="1"/>
  <c r="W32" i="1"/>
  <c r="O32" i="1"/>
  <c r="G32" i="1"/>
  <c r="Z31" i="1"/>
  <c r="R31" i="1"/>
  <c r="J31" i="1"/>
  <c r="AC30" i="1"/>
  <c r="U30" i="1"/>
  <c r="M30" i="1"/>
  <c r="E30" i="1"/>
  <c r="X29" i="1"/>
  <c r="P29" i="1"/>
  <c r="H29" i="1"/>
  <c r="AA28" i="1"/>
  <c r="S28" i="1"/>
  <c r="K28" i="1"/>
  <c r="AD27" i="1"/>
  <c r="V27" i="1"/>
  <c r="N27" i="1"/>
  <c r="F27" i="1"/>
  <c r="Y26" i="1"/>
  <c r="Q26" i="1"/>
  <c r="I26" i="1"/>
  <c r="AB25" i="1"/>
  <c r="T25" i="1"/>
  <c r="L25" i="1"/>
  <c r="D25" i="1"/>
  <c r="W24" i="1"/>
  <c r="O24" i="1"/>
  <c r="G24" i="1"/>
  <c r="Z23" i="1"/>
  <c r="R23" i="1"/>
  <c r="J23" i="1"/>
  <c r="AC22" i="1"/>
  <c r="U22" i="1"/>
  <c r="M22" i="1"/>
  <c r="E22" i="1"/>
  <c r="X21" i="1"/>
  <c r="P21" i="1"/>
  <c r="H21" i="1"/>
  <c r="AA20" i="1"/>
  <c r="S20" i="1"/>
  <c r="K20" i="1"/>
  <c r="AD19" i="1"/>
  <c r="V19" i="1"/>
  <c r="N19" i="1"/>
  <c r="F19" i="1"/>
  <c r="Y18" i="1"/>
  <c r="Q18" i="1"/>
  <c r="I18" i="1"/>
  <c r="AB17" i="1"/>
  <c r="T17" i="1"/>
  <c r="L17" i="1"/>
  <c r="D17" i="1"/>
  <c r="W16" i="1"/>
  <c r="O16" i="1"/>
  <c r="G16" i="1"/>
  <c r="AJ36" i="1"/>
  <c r="AI36" i="1"/>
  <c r="AH34" i="1"/>
  <c r="AF36" i="1"/>
  <c r="AE34" i="1"/>
  <c r="AE32" i="1"/>
  <c r="AM31" i="1"/>
  <c r="AL29" i="1"/>
  <c r="AL27" i="1"/>
  <c r="AK25" i="1"/>
  <c r="AJ23" i="1"/>
  <c r="AI21" i="1"/>
  <c r="AH19" i="1"/>
  <c r="AG17" i="1"/>
  <c r="Z36" i="1"/>
  <c r="K36" i="1"/>
  <c r="W35" i="1"/>
  <c r="H35" i="1"/>
  <c r="U34" i="1"/>
  <c r="G34" i="1"/>
  <c r="S33" i="1"/>
  <c r="D33" i="1"/>
  <c r="Q32" i="1"/>
  <c r="E32" i="1"/>
  <c r="S31" i="1"/>
  <c r="F31" i="1"/>
  <c r="T30" i="1"/>
  <c r="G30" i="1"/>
  <c r="W29" i="1"/>
  <c r="N29" i="1"/>
  <c r="E29" i="1"/>
  <c r="W28" i="1"/>
  <c r="N28" i="1"/>
  <c r="E28" i="1"/>
  <c r="W27" i="1"/>
  <c r="M27" i="1"/>
  <c r="D27" i="1"/>
  <c r="V26" i="1"/>
  <c r="M26" i="1"/>
  <c r="D26" i="1"/>
  <c r="V25" i="1"/>
  <c r="M25" i="1"/>
  <c r="AD24" i="1"/>
  <c r="U24" i="1"/>
  <c r="L24" i="1"/>
  <c r="AD23" i="1"/>
  <c r="U23" i="1"/>
  <c r="L23" i="1"/>
  <c r="AD22" i="1"/>
  <c r="T22" i="1"/>
  <c r="K22" i="1"/>
  <c r="AC21" i="1"/>
  <c r="T21" i="1"/>
  <c r="K21" i="1"/>
  <c r="AC20" i="1"/>
  <c r="T20" i="1"/>
  <c r="J20" i="1"/>
  <c r="AB19" i="1"/>
  <c r="S19" i="1"/>
  <c r="J19" i="1"/>
  <c r="AB18" i="1"/>
  <c r="S18" i="1"/>
  <c r="J18" i="1"/>
  <c r="AA17" i="1"/>
  <c r="R17" i="1"/>
  <c r="I17" i="1"/>
  <c r="AA16" i="1"/>
  <c r="R16" i="1"/>
  <c r="AI35" i="1"/>
  <c r="AH33" i="1"/>
  <c r="AH31" i="1"/>
  <c r="AG29" i="1"/>
  <c r="AF27" i="1"/>
  <c r="AE25" i="1"/>
  <c r="AM22" i="1"/>
  <c r="AL20" i="1"/>
  <c r="AK18" i="1"/>
  <c r="AJ16" i="1"/>
  <c r="V36" i="1"/>
  <c r="G36" i="1"/>
  <c r="T35" i="1"/>
  <c r="E35" i="1"/>
  <c r="Q34" i="1"/>
  <c r="AD33" i="1"/>
  <c r="O33" i="1"/>
  <c r="AA32" i="1"/>
  <c r="N32" i="1"/>
  <c r="AB31" i="1"/>
  <c r="P31" i="1"/>
  <c r="AD30" i="1"/>
  <c r="Q30" i="1"/>
  <c r="D30" i="1"/>
  <c r="U29" i="1"/>
  <c r="L29" i="1"/>
  <c r="AD28" i="1"/>
  <c r="U28" i="1"/>
  <c r="L28" i="1"/>
  <c r="AC27" i="1"/>
  <c r="T27" i="1"/>
  <c r="K27" i="1"/>
  <c r="AC26" i="1"/>
  <c r="T26" i="1"/>
  <c r="K26" i="1"/>
  <c r="AC25" i="1"/>
  <c r="S25" i="1"/>
  <c r="J25" i="1"/>
  <c r="AB24" i="1"/>
  <c r="S24" i="1"/>
  <c r="J24" i="1"/>
  <c r="AB23" i="1"/>
  <c r="S23" i="1"/>
  <c r="AE36" i="1"/>
  <c r="AE35" i="1"/>
  <c r="AF30" i="1"/>
  <c r="AF29" i="1"/>
  <c r="AK28" i="1"/>
  <c r="AM26" i="1"/>
  <c r="AG20" i="1"/>
  <c r="AJ19" i="1"/>
  <c r="AJ18" i="1"/>
  <c r="Q36" i="1"/>
  <c r="Y35" i="1"/>
  <c r="D35" i="1"/>
  <c r="L34" i="1"/>
  <c r="U33" i="1"/>
  <c r="Y32" i="1"/>
  <c r="I32" i="1"/>
  <c r="T31" i="1"/>
  <c r="AB30" i="1"/>
  <c r="L30" i="1"/>
  <c r="Y29" i="1"/>
  <c r="K29" i="1"/>
  <c r="Z28" i="1"/>
  <c r="O28" i="1"/>
  <c r="AB27" i="1"/>
  <c r="Q27" i="1"/>
  <c r="E27" i="1"/>
  <c r="S26" i="1"/>
  <c r="G26" i="1"/>
  <c r="W25" i="1"/>
  <c r="I25" i="1"/>
  <c r="Y24" i="1"/>
  <c r="M24" i="1"/>
  <c r="AA23" i="1"/>
  <c r="O23" i="1"/>
  <c r="E23" i="1"/>
  <c r="V22" i="1"/>
  <c r="J22" i="1"/>
  <c r="AA21" i="1"/>
  <c r="Q21" i="1"/>
  <c r="F21" i="1"/>
  <c r="W20" i="1"/>
  <c r="M20" i="1"/>
  <c r="AC19" i="1"/>
  <c r="R19" i="1"/>
  <c r="H19" i="1"/>
  <c r="X18" i="1"/>
  <c r="N18" i="1"/>
  <c r="D18" i="1"/>
  <c r="U17" i="1"/>
  <c r="J17" i="1"/>
  <c r="Z16" i="1"/>
  <c r="P16" i="1"/>
  <c r="F16" i="1"/>
  <c r="AE26" i="1"/>
  <c r="AM23" i="1"/>
  <c r="AC36" i="1"/>
  <c r="Y34" i="1"/>
  <c r="U32" i="1"/>
  <c r="AD31" i="1"/>
  <c r="F30" i="1"/>
  <c r="V28" i="1"/>
  <c r="L27" i="1"/>
  <c r="AD25" i="1"/>
  <c r="T24" i="1"/>
  <c r="W23" i="1"/>
  <c r="Q22" i="1"/>
  <c r="W21" i="1"/>
  <c r="AD20" i="1"/>
  <c r="Y19" i="1"/>
  <c r="U18" i="1"/>
  <c r="Z17" i="1"/>
  <c r="V16" i="1"/>
  <c r="AF28" i="1"/>
  <c r="AJ27" i="1"/>
  <c r="AK26" i="1"/>
  <c r="AG19" i="1"/>
  <c r="AH18" i="1"/>
  <c r="AK17" i="1"/>
  <c r="N36" i="1"/>
  <c r="V35" i="1"/>
  <c r="AB34" i="1"/>
  <c r="J34" i="1"/>
  <c r="P33" i="1"/>
  <c r="X32" i="1"/>
  <c r="H32" i="1"/>
  <c r="Q31" i="1"/>
  <c r="AA30" i="1"/>
  <c r="K30" i="1"/>
  <c r="V29" i="1"/>
  <c r="J29" i="1"/>
  <c r="Y28" i="1"/>
  <c r="M28" i="1"/>
  <c r="AA27" i="1"/>
  <c r="P27" i="1"/>
  <c r="AD26" i="1"/>
  <c r="R26" i="1"/>
  <c r="F26" i="1"/>
  <c r="U25" i="1"/>
  <c r="H25" i="1"/>
  <c r="X24" i="1"/>
  <c r="K24" i="1"/>
  <c r="Y23" i="1"/>
  <c r="N23" i="1"/>
  <c r="D23" i="1"/>
  <c r="S22" i="1"/>
  <c r="I22" i="1"/>
  <c r="Z21" i="1"/>
  <c r="O21" i="1"/>
  <c r="E21" i="1"/>
  <c r="V20" i="1"/>
  <c r="L20" i="1"/>
  <c r="AA19" i="1"/>
  <c r="Q19" i="1"/>
  <c r="G19" i="1"/>
  <c r="W18" i="1"/>
  <c r="M18" i="1"/>
  <c r="AD17" i="1"/>
  <c r="S17" i="1"/>
  <c r="H17" i="1"/>
  <c r="Y16" i="1"/>
  <c r="N16" i="1"/>
  <c r="AJ25" i="1"/>
  <c r="AF17" i="1"/>
  <c r="I36" i="1"/>
  <c r="D34" i="1"/>
  <c r="L31" i="1"/>
  <c r="G29" i="1"/>
  <c r="Y27" i="1"/>
  <c r="O26" i="1"/>
  <c r="F25" i="1"/>
  <c r="K23" i="1"/>
  <c r="G22" i="1"/>
  <c r="H20" i="1"/>
  <c r="D19" i="1"/>
  <c r="P17" i="1"/>
  <c r="AE28" i="1"/>
  <c r="AE27" i="1"/>
  <c r="AJ26" i="1"/>
  <c r="AM25" i="1"/>
  <c r="AM24" i="1"/>
  <c r="AG18" i="1"/>
  <c r="AJ17" i="1"/>
  <c r="AI16" i="1"/>
  <c r="M36" i="1"/>
  <c r="Q35" i="1"/>
  <c r="Z34" i="1"/>
  <c r="H34" i="1"/>
  <c r="M33" i="1"/>
  <c r="V32" i="1"/>
  <c r="F32" i="1"/>
  <c r="N31" i="1"/>
  <c r="Y30" i="1"/>
  <c r="I30" i="1"/>
  <c r="T29" i="1"/>
  <c r="I29" i="1"/>
  <c r="X28" i="1"/>
  <c r="J28" i="1"/>
  <c r="Z27" i="1"/>
  <c r="O27" i="1"/>
  <c r="AB26" i="1"/>
  <c r="P26" i="1"/>
  <c r="E26" i="1"/>
  <c r="R25" i="1"/>
  <c r="G25" i="1"/>
  <c r="V24" i="1"/>
  <c r="I24" i="1"/>
  <c r="X23" i="1"/>
  <c r="M23" i="1"/>
  <c r="AB22" i="1"/>
  <c r="R22" i="1"/>
  <c r="H22" i="1"/>
  <c r="Y21" i="1"/>
  <c r="N21" i="1"/>
  <c r="D21" i="1"/>
  <c r="U20" i="1"/>
  <c r="I20" i="1"/>
  <c r="Z19" i="1"/>
  <c r="P19" i="1"/>
  <c r="E19" i="1"/>
  <c r="V18" i="1"/>
  <c r="L18" i="1"/>
  <c r="AC17" i="1"/>
  <c r="Q17" i="1"/>
  <c r="G17" i="1"/>
  <c r="X16" i="1"/>
  <c r="M16" i="1"/>
  <c r="D16" i="1"/>
  <c r="AJ24" i="1"/>
  <c r="AG16" i="1"/>
  <c r="P35" i="1"/>
  <c r="L33" i="1"/>
  <c r="W30" i="1"/>
  <c r="S29" i="1"/>
  <c r="I28" i="1"/>
  <c r="AA26" i="1"/>
  <c r="Q25" i="1"/>
  <c r="H24" i="1"/>
  <c r="AA22" i="1"/>
  <c r="M21" i="1"/>
  <c r="R20" i="1"/>
  <c r="O19" i="1"/>
  <c r="K18" i="1"/>
  <c r="F17" i="1"/>
  <c r="L16" i="1"/>
  <c r="AM34" i="1"/>
  <c r="AG33" i="1"/>
  <c r="AH32" i="1"/>
  <c r="AL31" i="1"/>
  <c r="AM30" i="1"/>
  <c r="AE24" i="1"/>
  <c r="AI23" i="1"/>
  <c r="AI22" i="1"/>
  <c r="AL21" i="1"/>
  <c r="W36" i="1"/>
  <c r="D36" i="1"/>
  <c r="M35" i="1"/>
  <c r="S34" i="1"/>
  <c r="Z33" i="1"/>
  <c r="G33" i="1"/>
  <c r="P32" i="1"/>
  <c r="Y31" i="1"/>
  <c r="I31" i="1"/>
  <c r="S30" i="1"/>
  <c r="AB29" i="1"/>
  <c r="Q29" i="1"/>
  <c r="D29" i="1"/>
  <c r="R28" i="1"/>
  <c r="G28" i="1"/>
  <c r="U27" i="1"/>
  <c r="I27" i="1"/>
  <c r="X26" i="1"/>
  <c r="L26" i="1"/>
  <c r="Z25" i="1"/>
  <c r="O25" i="1"/>
  <c r="AC24" i="1"/>
  <c r="Q24" i="1"/>
  <c r="E24" i="1"/>
  <c r="T23" i="1"/>
  <c r="H23" i="1"/>
  <c r="Y22" i="1"/>
  <c r="O22" i="1"/>
  <c r="D22" i="1"/>
  <c r="U21" i="1"/>
  <c r="J21" i="1"/>
  <c r="Z20" i="1"/>
  <c r="P20" i="1"/>
  <c r="F20" i="1"/>
  <c r="W19" i="1"/>
  <c r="L19" i="1"/>
  <c r="AC18" i="1"/>
  <c r="R18" i="1"/>
  <c r="G18" i="1"/>
  <c r="X17" i="1"/>
  <c r="N17" i="1"/>
  <c r="AD16" i="1"/>
  <c r="T16" i="1"/>
  <c r="J16" i="1"/>
  <c r="AH35" i="1"/>
  <c r="AI34" i="1"/>
  <c r="AE33" i="1"/>
  <c r="AG32" i="1"/>
  <c r="AF31" i="1"/>
  <c r="AL30" i="1"/>
  <c r="AH22" i="1"/>
  <c r="AK21" i="1"/>
  <c r="AK20" i="1"/>
  <c r="T36" i="1"/>
  <c r="AC35" i="1"/>
  <c r="J35" i="1"/>
  <c r="P34" i="1"/>
  <c r="X33" i="1"/>
  <c r="F33" i="1"/>
  <c r="M32" i="1"/>
  <c r="X31" i="1"/>
  <c r="H31" i="1"/>
  <c r="O30" i="1"/>
  <c r="AA29" i="1"/>
  <c r="O29" i="1"/>
  <c r="AC28" i="1"/>
  <c r="Q28" i="1"/>
  <c r="F28" i="1"/>
  <c r="S27" i="1"/>
  <c r="H27" i="1"/>
  <c r="AC16" i="1"/>
  <c r="E18" i="1"/>
  <c r="AD18" i="1"/>
  <c r="E20" i="1"/>
  <c r="G21" i="1"/>
  <c r="F22" i="1"/>
  <c r="G23" i="1"/>
  <c r="N24" i="1"/>
  <c r="P25" i="1"/>
  <c r="W26" i="1"/>
  <c r="P28" i="1"/>
  <c r="N30" i="1"/>
  <c r="AD32" i="1"/>
  <c r="Z35" i="1"/>
  <c r="AH21" i="1"/>
  <c r="AL28" i="1"/>
  <c r="H16" i="1"/>
  <c r="E17" i="1"/>
  <c r="F18" i="1"/>
  <c r="I19" i="1"/>
  <c r="G20" i="1"/>
  <c r="I21" i="1"/>
  <c r="L22" i="1"/>
  <c r="I23" i="1"/>
  <c r="P24" i="1"/>
  <c r="X25" i="1"/>
  <c r="Z26" i="1"/>
  <c r="T28" i="1"/>
  <c r="V30" i="1"/>
  <c r="J33" i="1"/>
  <c r="E36" i="1"/>
  <c r="AM32" i="1"/>
  <c r="I16" i="1"/>
  <c r="K17" i="1"/>
  <c r="H18" i="1"/>
  <c r="K19" i="1"/>
  <c r="N20" i="1"/>
  <c r="L21" i="1"/>
  <c r="N22" i="1"/>
  <c r="P23" i="1"/>
  <c r="R24" i="1"/>
  <c r="Y25" i="1"/>
  <c r="G27" i="1"/>
  <c r="AB28" i="1"/>
  <c r="D31" i="1"/>
  <c r="V33" i="1"/>
  <c r="R36" i="1"/>
  <c r="AK29" i="1"/>
  <c r="Q16" i="1"/>
  <c r="P18" i="1"/>
  <c r="Q20" i="1"/>
  <c r="S21" i="1"/>
  <c r="V23" i="1"/>
  <c r="AA24" i="1"/>
  <c r="H26" i="1"/>
  <c r="R27" i="1"/>
  <c r="M29" i="1"/>
  <c r="V31" i="1"/>
  <c r="M34" i="1"/>
  <c r="AL19" i="1"/>
  <c r="S16" i="1"/>
  <c r="V17" i="1"/>
  <c r="T18" i="1"/>
  <c r="U19" i="1"/>
  <c r="X20" i="1"/>
  <c r="V21" i="1"/>
  <c r="X22" i="1"/>
  <c r="AC23" i="1"/>
  <c r="E25" i="1"/>
  <c r="J26" i="1"/>
  <c r="X27" i="1"/>
  <c r="R29" i="1"/>
  <c r="AA31" i="1"/>
  <c r="W34" i="1"/>
  <c r="AF16" i="1"/>
  <c r="AL23" i="1"/>
  <c r="U16" i="1"/>
  <c r="W17" i="1"/>
  <c r="Z18" i="1"/>
  <c r="X19" i="1"/>
  <c r="Y20" i="1"/>
  <c r="AB21" i="1"/>
  <c r="Z22" i="1"/>
  <c r="D24" i="1"/>
  <c r="K25" i="1"/>
  <c r="N26" i="1"/>
  <c r="D28" i="1"/>
  <c r="Z29" i="1"/>
  <c r="K32" i="1"/>
  <c r="G35" i="1"/>
  <c r="AI20" i="1"/>
  <c r="AF35" i="1"/>
  <c r="O17" i="1"/>
  <c r="T19" i="1"/>
  <c r="W22" i="1"/>
  <c r="AG30" i="1"/>
  <c r="AB16" i="1"/>
  <c r="Y17" i="1"/>
  <c r="AA18" i="1"/>
  <c r="D20" i="1"/>
  <c r="AB20" i="1"/>
  <c r="AD21" i="1"/>
  <c r="F23" i="1"/>
  <c r="F24" i="1"/>
  <c r="N25" i="1"/>
  <c r="U26" i="1"/>
  <c r="H28" i="1"/>
  <c r="AD29" i="1"/>
  <c r="S32" i="1"/>
  <c r="N35" i="1"/>
  <c r="AI24" i="1"/>
</calcChain>
</file>

<file path=xl/sharedStrings.xml><?xml version="1.0" encoding="utf-8"?>
<sst xmlns="http://schemas.openxmlformats.org/spreadsheetml/2006/main" count="23" uniqueCount="14">
  <si>
    <t>° C</t>
  </si>
  <si>
    <t xml:space="preserve">Delta T </t>
  </si>
  <si>
    <t>CK 11</t>
  </si>
  <si>
    <t>CK 21</t>
  </si>
  <si>
    <t>CK 22</t>
  </si>
  <si>
    <t>CK 33</t>
  </si>
  <si>
    <t>Typ</t>
  </si>
  <si>
    <t>Höjd</t>
  </si>
  <si>
    <t>W/m vid 75/65/20</t>
  </si>
  <si>
    <t>n-coefficient</t>
  </si>
  <si>
    <t>Tillopp</t>
  </si>
  <si>
    <t>Retur</t>
  </si>
  <si>
    <t>Rum</t>
  </si>
  <si>
    <t>Systemtemperaturer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</si>
</sst>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_)"/>
    <numFmt numFmtId="165" formatCode="0.00_)"/>
    <numFmt numFmtId="166" formatCode="0.0_)"/>
  </numFmts>
  <fonts count="11" x14ac:knownFonts="1">
    <font>
      <sz val="11"/>
      <color theme="1"/>
      <name val="Calibri"/>
      <family val="2"/>
      <charset val="162"/>
      <scheme val="minor"/>
    </font>
    <font>
      <sz val="8"/>
      <name val="Arial"/>
      <family val="2"/>
    </font>
    <font>
      <b/>
      <i/>
      <sz val="8"/>
      <name val="Arial"/>
      <family val="2"/>
      <charset val="162"/>
    </font>
    <font>
      <b/>
      <sz val="8"/>
      <name val="Arial"/>
      <family val="2"/>
      <charset val="162"/>
    </font>
    <font>
      <b/>
      <i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indexed="10"/>
      <name val="Arial"/>
      <family val="2"/>
    </font>
    <font>
      <sz val="8"/>
      <color theme="1"/>
      <name val="Calibri"/>
      <family val="2"/>
      <charset val="162"/>
      <scheme val="minor"/>
    </font>
    <font>
      <sz val="8"/>
      <name val="Times New Roman"/>
      <family val="1"/>
      <charset val="162"/>
    </font>
    <font>
      <sz val="8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64" fontId="1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 applyFill="1" applyBorder="1"/>
    <xf numFmtId="164" fontId="5" fillId="0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0" xfId="0" applyNumberFormat="1" applyFont="1" applyBorder="1"/>
    <xf numFmtId="164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left" vertical="center"/>
    </xf>
    <xf numFmtId="164" fontId="1" fillId="0" borderId="0" xfId="0" applyNumberFormat="1" applyFont="1" applyFill="1" applyBorder="1"/>
    <xf numFmtId="164" fontId="8" fillId="0" borderId="0" xfId="0" applyNumberFormat="1" applyFont="1"/>
    <xf numFmtId="164" fontId="9" fillId="0" borderId="0" xfId="0" applyNumberFormat="1" applyFont="1"/>
    <xf numFmtId="164" fontId="8" fillId="0" borderId="0" xfId="0" applyNumberFormat="1" applyFont="1" applyFill="1" applyBorder="1"/>
    <xf numFmtId="14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164" fontId="1" fillId="0" borderId="1" xfId="0" applyNumberFormat="1" applyFont="1" applyFill="1" applyBorder="1"/>
    <xf numFmtId="164" fontId="7" fillId="0" borderId="1" xfId="0" applyNumberFormat="1" applyFont="1" applyFill="1" applyBorder="1" applyProtection="1">
      <protection locked="0"/>
    </xf>
    <xf numFmtId="164" fontId="6" fillId="0" borderId="3" xfId="0" applyNumberFormat="1" applyFont="1" applyFill="1" applyBorder="1"/>
    <xf numFmtId="164" fontId="6" fillId="0" borderId="6" xfId="0" applyNumberFormat="1" applyFont="1" applyFill="1" applyBorder="1" applyAlignment="1">
      <alignment horizontal="center"/>
    </xf>
    <xf numFmtId="164" fontId="6" fillId="0" borderId="7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165" fontId="6" fillId="0" borderId="4" xfId="0" applyNumberFormat="1" applyFont="1" applyFill="1" applyBorder="1"/>
    <xf numFmtId="165" fontId="6" fillId="0" borderId="1" xfId="0" applyNumberFormat="1" applyFont="1" applyFill="1" applyBorder="1" applyAlignment="1">
      <alignment horizontal="center"/>
    </xf>
    <xf numFmtId="165" fontId="6" fillId="0" borderId="2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5" fontId="6" fillId="0" borderId="4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166" fontId="7" fillId="0" borderId="1" xfId="0" applyNumberFormat="1" applyFont="1" applyFill="1" applyBorder="1" applyAlignment="1">
      <alignment horizontal="right" vertical="center"/>
    </xf>
    <xf numFmtId="164" fontId="2" fillId="3" borderId="2" xfId="0" applyNumberFormat="1" applyFont="1" applyFill="1" applyBorder="1"/>
    <xf numFmtId="164" fontId="2" fillId="3" borderId="5" xfId="0" applyNumberFormat="1" applyFont="1" applyFill="1" applyBorder="1"/>
    <xf numFmtId="164" fontId="2" fillId="3" borderId="4" xfId="0" applyNumberFormat="1" applyFont="1" applyFill="1" applyBorder="1"/>
    <xf numFmtId="164" fontId="4" fillId="3" borderId="2" xfId="0" applyNumberFormat="1" applyFont="1" applyFill="1" applyBorder="1"/>
    <xf numFmtId="164" fontId="5" fillId="3" borderId="5" xfId="0" applyNumberFormat="1" applyFont="1" applyFill="1" applyBorder="1"/>
    <xf numFmtId="164" fontId="5" fillId="3" borderId="4" xfId="0" applyNumberFormat="1" applyFont="1" applyFill="1" applyBorder="1"/>
    <xf numFmtId="164" fontId="4" fillId="3" borderId="7" xfId="0" applyNumberFormat="1" applyFont="1" applyFill="1" applyBorder="1"/>
    <xf numFmtId="164" fontId="5" fillId="3" borderId="9" xfId="0" applyNumberFormat="1" applyFont="1" applyFill="1" applyBorder="1"/>
    <xf numFmtId="164" fontId="5" fillId="3" borderId="8" xfId="0" applyNumberFormat="1" applyFont="1" applyFill="1" applyBorder="1"/>
    <xf numFmtId="164" fontId="2" fillId="3" borderId="0" xfId="0" applyNumberFormat="1" applyFont="1" applyFill="1" applyBorder="1"/>
    <xf numFmtId="164" fontId="2" fillId="3" borderId="6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4" fontId="5" fillId="3" borderId="2" xfId="0" applyNumberFormat="1" applyFont="1" applyFill="1" applyBorder="1"/>
    <xf numFmtId="164" fontId="5" fillId="3" borderId="7" xfId="0" applyNumberFormat="1" applyFont="1" applyFill="1" applyBorder="1"/>
    <xf numFmtId="164" fontId="4" fillId="3" borderId="1" xfId="0" applyNumberFormat="1" applyFont="1" applyFill="1" applyBorder="1" applyAlignment="1">
      <alignment horizontal="centerContinuous"/>
    </xf>
    <xf numFmtId="164" fontId="4" fillId="3" borderId="1" xfId="0" applyNumberFormat="1" applyFont="1" applyFill="1" applyBorder="1"/>
    <xf numFmtId="164" fontId="4" fillId="3" borderId="4" xfId="0" applyNumberFormat="1" applyFont="1" applyFill="1" applyBorder="1"/>
    <xf numFmtId="164" fontId="1" fillId="3" borderId="1" xfId="0" applyNumberFormat="1" applyFont="1" applyFill="1" applyBorder="1"/>
    <xf numFmtId="164" fontId="10" fillId="0" borderId="0" xfId="0" applyNumberFormat="1" applyFont="1"/>
    <xf numFmtId="164" fontId="1" fillId="0" borderId="1" xfId="0" applyNumberFormat="1" applyFont="1" applyFill="1" applyBorder="1" applyProtection="1">
      <protection hidden="1"/>
    </xf>
    <xf numFmtId="164" fontId="1" fillId="0" borderId="4" xfId="0" applyNumberFormat="1" applyFont="1" applyFill="1" applyBorder="1" applyProtection="1">
      <protection hidden="1"/>
    </xf>
    <xf numFmtId="164" fontId="1" fillId="0" borderId="2" xfId="0" applyNumberFormat="1" applyFont="1" applyFill="1" applyBorder="1" applyProtection="1">
      <protection hidden="1"/>
    </xf>
    <xf numFmtId="164" fontId="1" fillId="3" borderId="1" xfId="0" applyNumberFormat="1" applyFont="1" applyFill="1" applyBorder="1" applyProtection="1">
      <protection hidden="1"/>
    </xf>
    <xf numFmtId="164" fontId="1" fillId="3" borderId="4" xfId="0" applyNumberFormat="1" applyFont="1" applyFill="1" applyBorder="1" applyProtection="1">
      <protection hidden="1"/>
    </xf>
    <xf numFmtId="164" fontId="1" fillId="3" borderId="2" xfId="0" applyNumberFormat="1" applyFont="1" applyFill="1" applyBorder="1" applyProtection="1">
      <protection hidden="1"/>
    </xf>
    <xf numFmtId="164" fontId="1" fillId="2" borderId="1" xfId="0" applyNumberFormat="1" applyFont="1" applyFill="1" applyBorder="1" applyProtection="1">
      <protection hidden="1"/>
    </xf>
    <xf numFmtId="164" fontId="1" fillId="2" borderId="4" xfId="0" applyNumberFormat="1" applyFont="1" applyFill="1" applyBorder="1" applyProtection="1">
      <protection hidden="1"/>
    </xf>
    <xf numFmtId="164" fontId="1" fillId="2" borderId="2" xfId="0" applyNumberFormat="1" applyFont="1" applyFill="1" applyBorder="1" applyProtection="1">
      <protection hidden="1"/>
    </xf>
    <xf numFmtId="164" fontId="4" fillId="3" borderId="1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left"/>
    </xf>
    <xf numFmtId="164" fontId="5" fillId="3" borderId="5" xfId="0" applyNumberFormat="1" applyFont="1" applyFill="1" applyBorder="1" applyAlignment="1">
      <alignment horizontal="left"/>
    </xf>
    <xf numFmtId="164" fontId="5" fillId="3" borderId="4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0"/>
  <sheetViews>
    <sheetView tabSelected="1" view="pageLayout" zoomScaleNormal="125" workbookViewId="0">
      <selection activeCell="B9" sqref="B9"/>
    </sheetView>
  </sheetViews>
  <sheetFormatPr defaultRowHeight="11.25" x14ac:dyDescent="0.2"/>
  <cols>
    <col min="1" max="1" width="7.7109375" style="10" customWidth="1"/>
    <col min="2" max="2" width="4.5703125" style="10" bestFit="1" customWidth="1"/>
    <col min="3" max="3" width="3.140625" style="10" bestFit="1" customWidth="1"/>
    <col min="4" max="4" width="6" style="10" hidden="1" customWidth="1"/>
    <col min="5" max="6" width="5.140625" style="10" bestFit="1" customWidth="1"/>
    <col min="7" max="7" width="6.140625" style="10" hidden="1" customWidth="1"/>
    <col min="8" max="8" width="5.140625" style="10" bestFit="1" customWidth="1"/>
    <col min="9" max="9" width="6.140625" style="10" hidden="1" customWidth="1"/>
    <col min="10" max="10" width="5.140625" style="10" bestFit="1" customWidth="1"/>
    <col min="11" max="11" width="0.5703125" style="10" hidden="1" customWidth="1"/>
    <col min="12" max="12" width="5.5703125" style="10" bestFit="1" customWidth="1"/>
    <col min="13" max="13" width="6.140625" style="10" hidden="1" customWidth="1"/>
    <col min="14" max="15" width="5.140625" style="10" bestFit="1" customWidth="1"/>
    <col min="16" max="16" width="6.140625" style="10" hidden="1" customWidth="1"/>
    <col min="17" max="17" width="5.5703125" style="10" bestFit="1" customWidth="1"/>
    <col min="18" max="18" width="6.140625" style="10" hidden="1" customWidth="1"/>
    <col min="19" max="19" width="5.5703125" style="10" bestFit="1" customWidth="1"/>
    <col min="20" max="20" width="6" style="10" hidden="1" customWidth="1"/>
    <col min="21" max="21" width="5.5703125" style="10" bestFit="1" customWidth="1"/>
    <col min="22" max="22" width="6.140625" style="10" hidden="1" customWidth="1"/>
    <col min="23" max="23" width="5.140625" style="10" bestFit="1" customWidth="1"/>
    <col min="24" max="24" width="5.5703125" style="10" bestFit="1" customWidth="1"/>
    <col min="25" max="25" width="6.28515625" style="10" hidden="1" customWidth="1"/>
    <col min="26" max="26" width="5.5703125" style="10" bestFit="1" customWidth="1"/>
    <col min="27" max="27" width="6.28515625" style="10" hidden="1" customWidth="1"/>
    <col min="28" max="28" width="5.5703125" style="10" bestFit="1" customWidth="1"/>
    <col min="29" max="29" width="6.42578125" style="10" hidden="1" customWidth="1"/>
    <col min="30" max="30" width="5.5703125" style="10" bestFit="1" customWidth="1"/>
    <col min="31" max="31" width="7.7109375" style="10" hidden="1" customWidth="1"/>
    <col min="32" max="33" width="5.5703125" style="10" bestFit="1" customWidth="1"/>
    <col min="34" max="34" width="9" style="10" hidden="1" customWidth="1"/>
    <col min="35" max="35" width="5.5703125" style="10" bestFit="1" customWidth="1"/>
    <col min="36" max="36" width="9" style="10" hidden="1" customWidth="1"/>
    <col min="37" max="37" width="5.5703125" style="10" bestFit="1" customWidth="1"/>
    <col min="38" max="38" width="0" style="10" hidden="1" customWidth="1"/>
    <col min="39" max="39" width="5.5703125" style="10" bestFit="1" customWidth="1"/>
    <col min="40" max="255" width="9.140625" style="10"/>
    <col min="256" max="256" width="2.28515625" style="10" customWidth="1"/>
    <col min="257" max="257" width="15" style="10" customWidth="1"/>
    <col min="258" max="258" width="5.85546875" style="10" customWidth="1"/>
    <col min="259" max="259" width="4" style="10" customWidth="1"/>
    <col min="260" max="260" width="6" style="10" customWidth="1"/>
    <col min="261" max="265" width="6.140625" style="10" customWidth="1"/>
    <col min="266" max="266" width="6.28515625" style="10" customWidth="1"/>
    <col min="267" max="267" width="6" style="10" customWidth="1"/>
    <col min="268" max="270" width="6.140625" style="10" customWidth="1"/>
    <col min="271" max="272" width="6" style="10" customWidth="1"/>
    <col min="273" max="274" width="6.28515625" style="10" customWidth="1"/>
    <col min="275" max="275" width="6.5703125" style="10" customWidth="1"/>
    <col min="276" max="276" width="6" style="10" customWidth="1"/>
    <col min="277" max="278" width="6.140625" style="10" customWidth="1"/>
    <col min="279" max="279" width="6.42578125" style="10" customWidth="1"/>
    <col min="280" max="280" width="6.140625" style="10" customWidth="1"/>
    <col min="281" max="283" width="6.28515625" style="10" customWidth="1"/>
    <col min="284" max="284" width="6" style="10" customWidth="1"/>
    <col min="285" max="286" width="6.42578125" style="10" customWidth="1"/>
    <col min="287" max="287" width="7.7109375" style="10" customWidth="1"/>
    <col min="288" max="288" width="0" style="10" hidden="1" customWidth="1"/>
    <col min="289" max="292" width="9" style="10" bestFit="1" customWidth="1"/>
    <col min="293" max="511" width="9.140625" style="10"/>
    <col min="512" max="512" width="2.28515625" style="10" customWidth="1"/>
    <col min="513" max="513" width="15" style="10" customWidth="1"/>
    <col min="514" max="514" width="5.85546875" style="10" customWidth="1"/>
    <col min="515" max="515" width="4" style="10" customWidth="1"/>
    <col min="516" max="516" width="6" style="10" customWidth="1"/>
    <col min="517" max="521" width="6.140625" style="10" customWidth="1"/>
    <col min="522" max="522" width="6.28515625" style="10" customWidth="1"/>
    <col min="523" max="523" width="6" style="10" customWidth="1"/>
    <col min="524" max="526" width="6.140625" style="10" customWidth="1"/>
    <col min="527" max="528" width="6" style="10" customWidth="1"/>
    <col min="529" max="530" width="6.28515625" style="10" customWidth="1"/>
    <col min="531" max="531" width="6.5703125" style="10" customWidth="1"/>
    <col min="532" max="532" width="6" style="10" customWidth="1"/>
    <col min="533" max="534" width="6.140625" style="10" customWidth="1"/>
    <col min="535" max="535" width="6.42578125" style="10" customWidth="1"/>
    <col min="536" max="536" width="6.140625" style="10" customWidth="1"/>
    <col min="537" max="539" width="6.28515625" style="10" customWidth="1"/>
    <col min="540" max="540" width="6" style="10" customWidth="1"/>
    <col min="541" max="542" width="6.42578125" style="10" customWidth="1"/>
    <col min="543" max="543" width="7.7109375" style="10" customWidth="1"/>
    <col min="544" max="544" width="0" style="10" hidden="1" customWidth="1"/>
    <col min="545" max="548" width="9" style="10" bestFit="1" customWidth="1"/>
    <col min="549" max="767" width="9.140625" style="10"/>
    <col min="768" max="768" width="2.28515625" style="10" customWidth="1"/>
    <col min="769" max="769" width="15" style="10" customWidth="1"/>
    <col min="770" max="770" width="5.85546875" style="10" customWidth="1"/>
    <col min="771" max="771" width="4" style="10" customWidth="1"/>
    <col min="772" max="772" width="6" style="10" customWidth="1"/>
    <col min="773" max="777" width="6.140625" style="10" customWidth="1"/>
    <col min="778" max="778" width="6.28515625" style="10" customWidth="1"/>
    <col min="779" max="779" width="6" style="10" customWidth="1"/>
    <col min="780" max="782" width="6.140625" style="10" customWidth="1"/>
    <col min="783" max="784" width="6" style="10" customWidth="1"/>
    <col min="785" max="786" width="6.28515625" style="10" customWidth="1"/>
    <col min="787" max="787" width="6.5703125" style="10" customWidth="1"/>
    <col min="788" max="788" width="6" style="10" customWidth="1"/>
    <col min="789" max="790" width="6.140625" style="10" customWidth="1"/>
    <col min="791" max="791" width="6.42578125" style="10" customWidth="1"/>
    <col min="792" max="792" width="6.140625" style="10" customWidth="1"/>
    <col min="793" max="795" width="6.28515625" style="10" customWidth="1"/>
    <col min="796" max="796" width="6" style="10" customWidth="1"/>
    <col min="797" max="798" width="6.42578125" style="10" customWidth="1"/>
    <col min="799" max="799" width="7.7109375" style="10" customWidth="1"/>
    <col min="800" max="800" width="0" style="10" hidden="1" customWidth="1"/>
    <col min="801" max="804" width="9" style="10" bestFit="1" customWidth="1"/>
    <col min="805" max="1023" width="9.140625" style="10"/>
    <col min="1024" max="1024" width="2.28515625" style="10" customWidth="1"/>
    <col min="1025" max="1025" width="15" style="10" customWidth="1"/>
    <col min="1026" max="1026" width="5.85546875" style="10" customWidth="1"/>
    <col min="1027" max="1027" width="4" style="10" customWidth="1"/>
    <col min="1028" max="1028" width="6" style="10" customWidth="1"/>
    <col min="1029" max="1033" width="6.140625" style="10" customWidth="1"/>
    <col min="1034" max="1034" width="6.28515625" style="10" customWidth="1"/>
    <col min="1035" max="1035" width="6" style="10" customWidth="1"/>
    <col min="1036" max="1038" width="6.140625" style="10" customWidth="1"/>
    <col min="1039" max="1040" width="6" style="10" customWidth="1"/>
    <col min="1041" max="1042" width="6.28515625" style="10" customWidth="1"/>
    <col min="1043" max="1043" width="6.5703125" style="10" customWidth="1"/>
    <col min="1044" max="1044" width="6" style="10" customWidth="1"/>
    <col min="1045" max="1046" width="6.140625" style="10" customWidth="1"/>
    <col min="1047" max="1047" width="6.42578125" style="10" customWidth="1"/>
    <col min="1048" max="1048" width="6.140625" style="10" customWidth="1"/>
    <col min="1049" max="1051" width="6.28515625" style="10" customWidth="1"/>
    <col min="1052" max="1052" width="6" style="10" customWidth="1"/>
    <col min="1053" max="1054" width="6.42578125" style="10" customWidth="1"/>
    <col min="1055" max="1055" width="7.7109375" style="10" customWidth="1"/>
    <col min="1056" max="1056" width="0" style="10" hidden="1" customWidth="1"/>
    <col min="1057" max="1060" width="9" style="10" bestFit="1" customWidth="1"/>
    <col min="1061" max="1279" width="9.140625" style="10"/>
    <col min="1280" max="1280" width="2.28515625" style="10" customWidth="1"/>
    <col min="1281" max="1281" width="15" style="10" customWidth="1"/>
    <col min="1282" max="1282" width="5.85546875" style="10" customWidth="1"/>
    <col min="1283" max="1283" width="4" style="10" customWidth="1"/>
    <col min="1284" max="1284" width="6" style="10" customWidth="1"/>
    <col min="1285" max="1289" width="6.140625" style="10" customWidth="1"/>
    <col min="1290" max="1290" width="6.28515625" style="10" customWidth="1"/>
    <col min="1291" max="1291" width="6" style="10" customWidth="1"/>
    <col min="1292" max="1294" width="6.140625" style="10" customWidth="1"/>
    <col min="1295" max="1296" width="6" style="10" customWidth="1"/>
    <col min="1297" max="1298" width="6.28515625" style="10" customWidth="1"/>
    <col min="1299" max="1299" width="6.5703125" style="10" customWidth="1"/>
    <col min="1300" max="1300" width="6" style="10" customWidth="1"/>
    <col min="1301" max="1302" width="6.140625" style="10" customWidth="1"/>
    <col min="1303" max="1303" width="6.42578125" style="10" customWidth="1"/>
    <col min="1304" max="1304" width="6.140625" style="10" customWidth="1"/>
    <col min="1305" max="1307" width="6.28515625" style="10" customWidth="1"/>
    <col min="1308" max="1308" width="6" style="10" customWidth="1"/>
    <col min="1309" max="1310" width="6.42578125" style="10" customWidth="1"/>
    <col min="1311" max="1311" width="7.7109375" style="10" customWidth="1"/>
    <col min="1312" max="1312" width="0" style="10" hidden="1" customWidth="1"/>
    <col min="1313" max="1316" width="9" style="10" bestFit="1" customWidth="1"/>
    <col min="1317" max="1535" width="9.140625" style="10"/>
    <col min="1536" max="1536" width="2.28515625" style="10" customWidth="1"/>
    <col min="1537" max="1537" width="15" style="10" customWidth="1"/>
    <col min="1538" max="1538" width="5.85546875" style="10" customWidth="1"/>
    <col min="1539" max="1539" width="4" style="10" customWidth="1"/>
    <col min="1540" max="1540" width="6" style="10" customWidth="1"/>
    <col min="1541" max="1545" width="6.140625" style="10" customWidth="1"/>
    <col min="1546" max="1546" width="6.28515625" style="10" customWidth="1"/>
    <col min="1547" max="1547" width="6" style="10" customWidth="1"/>
    <col min="1548" max="1550" width="6.140625" style="10" customWidth="1"/>
    <col min="1551" max="1552" width="6" style="10" customWidth="1"/>
    <col min="1553" max="1554" width="6.28515625" style="10" customWidth="1"/>
    <col min="1555" max="1555" width="6.5703125" style="10" customWidth="1"/>
    <col min="1556" max="1556" width="6" style="10" customWidth="1"/>
    <col min="1557" max="1558" width="6.140625" style="10" customWidth="1"/>
    <col min="1559" max="1559" width="6.42578125" style="10" customWidth="1"/>
    <col min="1560" max="1560" width="6.140625" style="10" customWidth="1"/>
    <col min="1561" max="1563" width="6.28515625" style="10" customWidth="1"/>
    <col min="1564" max="1564" width="6" style="10" customWidth="1"/>
    <col min="1565" max="1566" width="6.42578125" style="10" customWidth="1"/>
    <col min="1567" max="1567" width="7.7109375" style="10" customWidth="1"/>
    <col min="1568" max="1568" width="0" style="10" hidden="1" customWidth="1"/>
    <col min="1569" max="1572" width="9" style="10" bestFit="1" customWidth="1"/>
    <col min="1573" max="1791" width="9.140625" style="10"/>
    <col min="1792" max="1792" width="2.28515625" style="10" customWidth="1"/>
    <col min="1793" max="1793" width="15" style="10" customWidth="1"/>
    <col min="1794" max="1794" width="5.85546875" style="10" customWidth="1"/>
    <col min="1795" max="1795" width="4" style="10" customWidth="1"/>
    <col min="1796" max="1796" width="6" style="10" customWidth="1"/>
    <col min="1797" max="1801" width="6.140625" style="10" customWidth="1"/>
    <col min="1802" max="1802" width="6.28515625" style="10" customWidth="1"/>
    <col min="1803" max="1803" width="6" style="10" customWidth="1"/>
    <col min="1804" max="1806" width="6.140625" style="10" customWidth="1"/>
    <col min="1807" max="1808" width="6" style="10" customWidth="1"/>
    <col min="1809" max="1810" width="6.28515625" style="10" customWidth="1"/>
    <col min="1811" max="1811" width="6.5703125" style="10" customWidth="1"/>
    <col min="1812" max="1812" width="6" style="10" customWidth="1"/>
    <col min="1813" max="1814" width="6.140625" style="10" customWidth="1"/>
    <col min="1815" max="1815" width="6.42578125" style="10" customWidth="1"/>
    <col min="1816" max="1816" width="6.140625" style="10" customWidth="1"/>
    <col min="1817" max="1819" width="6.28515625" style="10" customWidth="1"/>
    <col min="1820" max="1820" width="6" style="10" customWidth="1"/>
    <col min="1821" max="1822" width="6.42578125" style="10" customWidth="1"/>
    <col min="1823" max="1823" width="7.7109375" style="10" customWidth="1"/>
    <col min="1824" max="1824" width="0" style="10" hidden="1" customWidth="1"/>
    <col min="1825" max="1828" width="9" style="10" bestFit="1" customWidth="1"/>
    <col min="1829" max="2047" width="9.140625" style="10"/>
    <col min="2048" max="2048" width="2.28515625" style="10" customWidth="1"/>
    <col min="2049" max="2049" width="15" style="10" customWidth="1"/>
    <col min="2050" max="2050" width="5.85546875" style="10" customWidth="1"/>
    <col min="2051" max="2051" width="4" style="10" customWidth="1"/>
    <col min="2052" max="2052" width="6" style="10" customWidth="1"/>
    <col min="2053" max="2057" width="6.140625" style="10" customWidth="1"/>
    <col min="2058" max="2058" width="6.28515625" style="10" customWidth="1"/>
    <col min="2059" max="2059" width="6" style="10" customWidth="1"/>
    <col min="2060" max="2062" width="6.140625" style="10" customWidth="1"/>
    <col min="2063" max="2064" width="6" style="10" customWidth="1"/>
    <col min="2065" max="2066" width="6.28515625" style="10" customWidth="1"/>
    <col min="2067" max="2067" width="6.5703125" style="10" customWidth="1"/>
    <col min="2068" max="2068" width="6" style="10" customWidth="1"/>
    <col min="2069" max="2070" width="6.140625" style="10" customWidth="1"/>
    <col min="2071" max="2071" width="6.42578125" style="10" customWidth="1"/>
    <col min="2072" max="2072" width="6.140625" style="10" customWidth="1"/>
    <col min="2073" max="2075" width="6.28515625" style="10" customWidth="1"/>
    <col min="2076" max="2076" width="6" style="10" customWidth="1"/>
    <col min="2077" max="2078" width="6.42578125" style="10" customWidth="1"/>
    <col min="2079" max="2079" width="7.7109375" style="10" customWidth="1"/>
    <col min="2080" max="2080" width="0" style="10" hidden="1" customWidth="1"/>
    <col min="2081" max="2084" width="9" style="10" bestFit="1" customWidth="1"/>
    <col min="2085" max="2303" width="9.140625" style="10"/>
    <col min="2304" max="2304" width="2.28515625" style="10" customWidth="1"/>
    <col min="2305" max="2305" width="15" style="10" customWidth="1"/>
    <col min="2306" max="2306" width="5.85546875" style="10" customWidth="1"/>
    <col min="2307" max="2307" width="4" style="10" customWidth="1"/>
    <col min="2308" max="2308" width="6" style="10" customWidth="1"/>
    <col min="2309" max="2313" width="6.140625" style="10" customWidth="1"/>
    <col min="2314" max="2314" width="6.28515625" style="10" customWidth="1"/>
    <col min="2315" max="2315" width="6" style="10" customWidth="1"/>
    <col min="2316" max="2318" width="6.140625" style="10" customWidth="1"/>
    <col min="2319" max="2320" width="6" style="10" customWidth="1"/>
    <col min="2321" max="2322" width="6.28515625" style="10" customWidth="1"/>
    <col min="2323" max="2323" width="6.5703125" style="10" customWidth="1"/>
    <col min="2324" max="2324" width="6" style="10" customWidth="1"/>
    <col min="2325" max="2326" width="6.140625" style="10" customWidth="1"/>
    <col min="2327" max="2327" width="6.42578125" style="10" customWidth="1"/>
    <col min="2328" max="2328" width="6.140625" style="10" customWidth="1"/>
    <col min="2329" max="2331" width="6.28515625" style="10" customWidth="1"/>
    <col min="2332" max="2332" width="6" style="10" customWidth="1"/>
    <col min="2333" max="2334" width="6.42578125" style="10" customWidth="1"/>
    <col min="2335" max="2335" width="7.7109375" style="10" customWidth="1"/>
    <col min="2336" max="2336" width="0" style="10" hidden="1" customWidth="1"/>
    <col min="2337" max="2340" width="9" style="10" bestFit="1" customWidth="1"/>
    <col min="2341" max="2559" width="9.140625" style="10"/>
    <col min="2560" max="2560" width="2.28515625" style="10" customWidth="1"/>
    <col min="2561" max="2561" width="15" style="10" customWidth="1"/>
    <col min="2562" max="2562" width="5.85546875" style="10" customWidth="1"/>
    <col min="2563" max="2563" width="4" style="10" customWidth="1"/>
    <col min="2564" max="2564" width="6" style="10" customWidth="1"/>
    <col min="2565" max="2569" width="6.140625" style="10" customWidth="1"/>
    <col min="2570" max="2570" width="6.28515625" style="10" customWidth="1"/>
    <col min="2571" max="2571" width="6" style="10" customWidth="1"/>
    <col min="2572" max="2574" width="6.140625" style="10" customWidth="1"/>
    <col min="2575" max="2576" width="6" style="10" customWidth="1"/>
    <col min="2577" max="2578" width="6.28515625" style="10" customWidth="1"/>
    <col min="2579" max="2579" width="6.5703125" style="10" customWidth="1"/>
    <col min="2580" max="2580" width="6" style="10" customWidth="1"/>
    <col min="2581" max="2582" width="6.140625" style="10" customWidth="1"/>
    <col min="2583" max="2583" width="6.42578125" style="10" customWidth="1"/>
    <col min="2584" max="2584" width="6.140625" style="10" customWidth="1"/>
    <col min="2585" max="2587" width="6.28515625" style="10" customWidth="1"/>
    <col min="2588" max="2588" width="6" style="10" customWidth="1"/>
    <col min="2589" max="2590" width="6.42578125" style="10" customWidth="1"/>
    <col min="2591" max="2591" width="7.7109375" style="10" customWidth="1"/>
    <col min="2592" max="2592" width="0" style="10" hidden="1" customWidth="1"/>
    <col min="2593" max="2596" width="9" style="10" bestFit="1" customWidth="1"/>
    <col min="2597" max="2815" width="9.140625" style="10"/>
    <col min="2816" max="2816" width="2.28515625" style="10" customWidth="1"/>
    <col min="2817" max="2817" width="15" style="10" customWidth="1"/>
    <col min="2818" max="2818" width="5.85546875" style="10" customWidth="1"/>
    <col min="2819" max="2819" width="4" style="10" customWidth="1"/>
    <col min="2820" max="2820" width="6" style="10" customWidth="1"/>
    <col min="2821" max="2825" width="6.140625" style="10" customWidth="1"/>
    <col min="2826" max="2826" width="6.28515625" style="10" customWidth="1"/>
    <col min="2827" max="2827" width="6" style="10" customWidth="1"/>
    <col min="2828" max="2830" width="6.140625" style="10" customWidth="1"/>
    <col min="2831" max="2832" width="6" style="10" customWidth="1"/>
    <col min="2833" max="2834" width="6.28515625" style="10" customWidth="1"/>
    <col min="2835" max="2835" width="6.5703125" style="10" customWidth="1"/>
    <col min="2836" max="2836" width="6" style="10" customWidth="1"/>
    <col min="2837" max="2838" width="6.140625" style="10" customWidth="1"/>
    <col min="2839" max="2839" width="6.42578125" style="10" customWidth="1"/>
    <col min="2840" max="2840" width="6.140625" style="10" customWidth="1"/>
    <col min="2841" max="2843" width="6.28515625" style="10" customWidth="1"/>
    <col min="2844" max="2844" width="6" style="10" customWidth="1"/>
    <col min="2845" max="2846" width="6.42578125" style="10" customWidth="1"/>
    <col min="2847" max="2847" width="7.7109375" style="10" customWidth="1"/>
    <col min="2848" max="2848" width="0" style="10" hidden="1" customWidth="1"/>
    <col min="2849" max="2852" width="9" style="10" bestFit="1" customWidth="1"/>
    <col min="2853" max="3071" width="9.140625" style="10"/>
    <col min="3072" max="3072" width="2.28515625" style="10" customWidth="1"/>
    <col min="3073" max="3073" width="15" style="10" customWidth="1"/>
    <col min="3074" max="3074" width="5.85546875" style="10" customWidth="1"/>
    <col min="3075" max="3075" width="4" style="10" customWidth="1"/>
    <col min="3076" max="3076" width="6" style="10" customWidth="1"/>
    <col min="3077" max="3081" width="6.140625" style="10" customWidth="1"/>
    <col min="3082" max="3082" width="6.28515625" style="10" customWidth="1"/>
    <col min="3083" max="3083" width="6" style="10" customWidth="1"/>
    <col min="3084" max="3086" width="6.140625" style="10" customWidth="1"/>
    <col min="3087" max="3088" width="6" style="10" customWidth="1"/>
    <col min="3089" max="3090" width="6.28515625" style="10" customWidth="1"/>
    <col min="3091" max="3091" width="6.5703125" style="10" customWidth="1"/>
    <col min="3092" max="3092" width="6" style="10" customWidth="1"/>
    <col min="3093" max="3094" width="6.140625" style="10" customWidth="1"/>
    <col min="3095" max="3095" width="6.42578125" style="10" customWidth="1"/>
    <col min="3096" max="3096" width="6.140625" style="10" customWidth="1"/>
    <col min="3097" max="3099" width="6.28515625" style="10" customWidth="1"/>
    <col min="3100" max="3100" width="6" style="10" customWidth="1"/>
    <col min="3101" max="3102" width="6.42578125" style="10" customWidth="1"/>
    <col min="3103" max="3103" width="7.7109375" style="10" customWidth="1"/>
    <col min="3104" max="3104" width="0" style="10" hidden="1" customWidth="1"/>
    <col min="3105" max="3108" width="9" style="10" bestFit="1" customWidth="1"/>
    <col min="3109" max="3327" width="9.140625" style="10"/>
    <col min="3328" max="3328" width="2.28515625" style="10" customWidth="1"/>
    <col min="3329" max="3329" width="15" style="10" customWidth="1"/>
    <col min="3330" max="3330" width="5.85546875" style="10" customWidth="1"/>
    <col min="3331" max="3331" width="4" style="10" customWidth="1"/>
    <col min="3332" max="3332" width="6" style="10" customWidth="1"/>
    <col min="3333" max="3337" width="6.140625" style="10" customWidth="1"/>
    <col min="3338" max="3338" width="6.28515625" style="10" customWidth="1"/>
    <col min="3339" max="3339" width="6" style="10" customWidth="1"/>
    <col min="3340" max="3342" width="6.140625" style="10" customWidth="1"/>
    <col min="3343" max="3344" width="6" style="10" customWidth="1"/>
    <col min="3345" max="3346" width="6.28515625" style="10" customWidth="1"/>
    <col min="3347" max="3347" width="6.5703125" style="10" customWidth="1"/>
    <col min="3348" max="3348" width="6" style="10" customWidth="1"/>
    <col min="3349" max="3350" width="6.140625" style="10" customWidth="1"/>
    <col min="3351" max="3351" width="6.42578125" style="10" customWidth="1"/>
    <col min="3352" max="3352" width="6.140625" style="10" customWidth="1"/>
    <col min="3353" max="3355" width="6.28515625" style="10" customWidth="1"/>
    <col min="3356" max="3356" width="6" style="10" customWidth="1"/>
    <col min="3357" max="3358" width="6.42578125" style="10" customWidth="1"/>
    <col min="3359" max="3359" width="7.7109375" style="10" customWidth="1"/>
    <col min="3360" max="3360" width="0" style="10" hidden="1" customWidth="1"/>
    <col min="3361" max="3364" width="9" style="10" bestFit="1" customWidth="1"/>
    <col min="3365" max="3583" width="9.140625" style="10"/>
    <col min="3584" max="3584" width="2.28515625" style="10" customWidth="1"/>
    <col min="3585" max="3585" width="15" style="10" customWidth="1"/>
    <col min="3586" max="3586" width="5.85546875" style="10" customWidth="1"/>
    <col min="3587" max="3587" width="4" style="10" customWidth="1"/>
    <col min="3588" max="3588" width="6" style="10" customWidth="1"/>
    <col min="3589" max="3593" width="6.140625" style="10" customWidth="1"/>
    <col min="3594" max="3594" width="6.28515625" style="10" customWidth="1"/>
    <col min="3595" max="3595" width="6" style="10" customWidth="1"/>
    <col min="3596" max="3598" width="6.140625" style="10" customWidth="1"/>
    <col min="3599" max="3600" width="6" style="10" customWidth="1"/>
    <col min="3601" max="3602" width="6.28515625" style="10" customWidth="1"/>
    <col min="3603" max="3603" width="6.5703125" style="10" customWidth="1"/>
    <col min="3604" max="3604" width="6" style="10" customWidth="1"/>
    <col min="3605" max="3606" width="6.140625" style="10" customWidth="1"/>
    <col min="3607" max="3607" width="6.42578125" style="10" customWidth="1"/>
    <col min="3608" max="3608" width="6.140625" style="10" customWidth="1"/>
    <col min="3609" max="3611" width="6.28515625" style="10" customWidth="1"/>
    <col min="3612" max="3612" width="6" style="10" customWidth="1"/>
    <col min="3613" max="3614" width="6.42578125" style="10" customWidth="1"/>
    <col min="3615" max="3615" width="7.7109375" style="10" customWidth="1"/>
    <col min="3616" max="3616" width="0" style="10" hidden="1" customWidth="1"/>
    <col min="3617" max="3620" width="9" style="10" bestFit="1" customWidth="1"/>
    <col min="3621" max="3839" width="9.140625" style="10"/>
    <col min="3840" max="3840" width="2.28515625" style="10" customWidth="1"/>
    <col min="3841" max="3841" width="15" style="10" customWidth="1"/>
    <col min="3842" max="3842" width="5.85546875" style="10" customWidth="1"/>
    <col min="3843" max="3843" width="4" style="10" customWidth="1"/>
    <col min="3844" max="3844" width="6" style="10" customWidth="1"/>
    <col min="3845" max="3849" width="6.140625" style="10" customWidth="1"/>
    <col min="3850" max="3850" width="6.28515625" style="10" customWidth="1"/>
    <col min="3851" max="3851" width="6" style="10" customWidth="1"/>
    <col min="3852" max="3854" width="6.140625" style="10" customWidth="1"/>
    <col min="3855" max="3856" width="6" style="10" customWidth="1"/>
    <col min="3857" max="3858" width="6.28515625" style="10" customWidth="1"/>
    <col min="3859" max="3859" width="6.5703125" style="10" customWidth="1"/>
    <col min="3860" max="3860" width="6" style="10" customWidth="1"/>
    <col min="3861" max="3862" width="6.140625" style="10" customWidth="1"/>
    <col min="3863" max="3863" width="6.42578125" style="10" customWidth="1"/>
    <col min="3864" max="3864" width="6.140625" style="10" customWidth="1"/>
    <col min="3865" max="3867" width="6.28515625" style="10" customWidth="1"/>
    <col min="3868" max="3868" width="6" style="10" customWidth="1"/>
    <col min="3869" max="3870" width="6.42578125" style="10" customWidth="1"/>
    <col min="3871" max="3871" width="7.7109375" style="10" customWidth="1"/>
    <col min="3872" max="3872" width="0" style="10" hidden="1" customWidth="1"/>
    <col min="3873" max="3876" width="9" style="10" bestFit="1" customWidth="1"/>
    <col min="3877" max="4095" width="9.140625" style="10"/>
    <col min="4096" max="4096" width="2.28515625" style="10" customWidth="1"/>
    <col min="4097" max="4097" width="15" style="10" customWidth="1"/>
    <col min="4098" max="4098" width="5.85546875" style="10" customWidth="1"/>
    <col min="4099" max="4099" width="4" style="10" customWidth="1"/>
    <col min="4100" max="4100" width="6" style="10" customWidth="1"/>
    <col min="4101" max="4105" width="6.140625" style="10" customWidth="1"/>
    <col min="4106" max="4106" width="6.28515625" style="10" customWidth="1"/>
    <col min="4107" max="4107" width="6" style="10" customWidth="1"/>
    <col min="4108" max="4110" width="6.140625" style="10" customWidth="1"/>
    <col min="4111" max="4112" width="6" style="10" customWidth="1"/>
    <col min="4113" max="4114" width="6.28515625" style="10" customWidth="1"/>
    <col min="4115" max="4115" width="6.5703125" style="10" customWidth="1"/>
    <col min="4116" max="4116" width="6" style="10" customWidth="1"/>
    <col min="4117" max="4118" width="6.140625" style="10" customWidth="1"/>
    <col min="4119" max="4119" width="6.42578125" style="10" customWidth="1"/>
    <col min="4120" max="4120" width="6.140625" style="10" customWidth="1"/>
    <col min="4121" max="4123" width="6.28515625" style="10" customWidth="1"/>
    <col min="4124" max="4124" width="6" style="10" customWidth="1"/>
    <col min="4125" max="4126" width="6.42578125" style="10" customWidth="1"/>
    <col min="4127" max="4127" width="7.7109375" style="10" customWidth="1"/>
    <col min="4128" max="4128" width="0" style="10" hidden="1" customWidth="1"/>
    <col min="4129" max="4132" width="9" style="10" bestFit="1" customWidth="1"/>
    <col min="4133" max="4351" width="9.140625" style="10"/>
    <col min="4352" max="4352" width="2.28515625" style="10" customWidth="1"/>
    <col min="4353" max="4353" width="15" style="10" customWidth="1"/>
    <col min="4354" max="4354" width="5.85546875" style="10" customWidth="1"/>
    <col min="4355" max="4355" width="4" style="10" customWidth="1"/>
    <col min="4356" max="4356" width="6" style="10" customWidth="1"/>
    <col min="4357" max="4361" width="6.140625" style="10" customWidth="1"/>
    <col min="4362" max="4362" width="6.28515625" style="10" customWidth="1"/>
    <col min="4363" max="4363" width="6" style="10" customWidth="1"/>
    <col min="4364" max="4366" width="6.140625" style="10" customWidth="1"/>
    <col min="4367" max="4368" width="6" style="10" customWidth="1"/>
    <col min="4369" max="4370" width="6.28515625" style="10" customWidth="1"/>
    <col min="4371" max="4371" width="6.5703125" style="10" customWidth="1"/>
    <col min="4372" max="4372" width="6" style="10" customWidth="1"/>
    <col min="4373" max="4374" width="6.140625" style="10" customWidth="1"/>
    <col min="4375" max="4375" width="6.42578125" style="10" customWidth="1"/>
    <col min="4376" max="4376" width="6.140625" style="10" customWidth="1"/>
    <col min="4377" max="4379" width="6.28515625" style="10" customWidth="1"/>
    <col min="4380" max="4380" width="6" style="10" customWidth="1"/>
    <col min="4381" max="4382" width="6.42578125" style="10" customWidth="1"/>
    <col min="4383" max="4383" width="7.7109375" style="10" customWidth="1"/>
    <col min="4384" max="4384" width="0" style="10" hidden="1" customWidth="1"/>
    <col min="4385" max="4388" width="9" style="10" bestFit="1" customWidth="1"/>
    <col min="4389" max="4607" width="9.140625" style="10"/>
    <col min="4608" max="4608" width="2.28515625" style="10" customWidth="1"/>
    <col min="4609" max="4609" width="15" style="10" customWidth="1"/>
    <col min="4610" max="4610" width="5.85546875" style="10" customWidth="1"/>
    <col min="4611" max="4611" width="4" style="10" customWidth="1"/>
    <col min="4612" max="4612" width="6" style="10" customWidth="1"/>
    <col min="4613" max="4617" width="6.140625" style="10" customWidth="1"/>
    <col min="4618" max="4618" width="6.28515625" style="10" customWidth="1"/>
    <col min="4619" max="4619" width="6" style="10" customWidth="1"/>
    <col min="4620" max="4622" width="6.140625" style="10" customWidth="1"/>
    <col min="4623" max="4624" width="6" style="10" customWidth="1"/>
    <col min="4625" max="4626" width="6.28515625" style="10" customWidth="1"/>
    <col min="4627" max="4627" width="6.5703125" style="10" customWidth="1"/>
    <col min="4628" max="4628" width="6" style="10" customWidth="1"/>
    <col min="4629" max="4630" width="6.140625" style="10" customWidth="1"/>
    <col min="4631" max="4631" width="6.42578125" style="10" customWidth="1"/>
    <col min="4632" max="4632" width="6.140625" style="10" customWidth="1"/>
    <col min="4633" max="4635" width="6.28515625" style="10" customWidth="1"/>
    <col min="4636" max="4636" width="6" style="10" customWidth="1"/>
    <col min="4637" max="4638" width="6.42578125" style="10" customWidth="1"/>
    <col min="4639" max="4639" width="7.7109375" style="10" customWidth="1"/>
    <col min="4640" max="4640" width="0" style="10" hidden="1" customWidth="1"/>
    <col min="4641" max="4644" width="9" style="10" bestFit="1" customWidth="1"/>
    <col min="4645" max="4863" width="9.140625" style="10"/>
    <col min="4864" max="4864" width="2.28515625" style="10" customWidth="1"/>
    <col min="4865" max="4865" width="15" style="10" customWidth="1"/>
    <col min="4866" max="4866" width="5.85546875" style="10" customWidth="1"/>
    <col min="4867" max="4867" width="4" style="10" customWidth="1"/>
    <col min="4868" max="4868" width="6" style="10" customWidth="1"/>
    <col min="4869" max="4873" width="6.140625" style="10" customWidth="1"/>
    <col min="4874" max="4874" width="6.28515625" style="10" customWidth="1"/>
    <col min="4875" max="4875" width="6" style="10" customWidth="1"/>
    <col min="4876" max="4878" width="6.140625" style="10" customWidth="1"/>
    <col min="4879" max="4880" width="6" style="10" customWidth="1"/>
    <col min="4881" max="4882" width="6.28515625" style="10" customWidth="1"/>
    <col min="4883" max="4883" width="6.5703125" style="10" customWidth="1"/>
    <col min="4884" max="4884" width="6" style="10" customWidth="1"/>
    <col min="4885" max="4886" width="6.140625" style="10" customWidth="1"/>
    <col min="4887" max="4887" width="6.42578125" style="10" customWidth="1"/>
    <col min="4888" max="4888" width="6.140625" style="10" customWidth="1"/>
    <col min="4889" max="4891" width="6.28515625" style="10" customWidth="1"/>
    <col min="4892" max="4892" width="6" style="10" customWidth="1"/>
    <col min="4893" max="4894" width="6.42578125" style="10" customWidth="1"/>
    <col min="4895" max="4895" width="7.7109375" style="10" customWidth="1"/>
    <col min="4896" max="4896" width="0" style="10" hidden="1" customWidth="1"/>
    <col min="4897" max="4900" width="9" style="10" bestFit="1" customWidth="1"/>
    <col min="4901" max="5119" width="9.140625" style="10"/>
    <col min="5120" max="5120" width="2.28515625" style="10" customWidth="1"/>
    <col min="5121" max="5121" width="15" style="10" customWidth="1"/>
    <col min="5122" max="5122" width="5.85546875" style="10" customWidth="1"/>
    <col min="5123" max="5123" width="4" style="10" customWidth="1"/>
    <col min="5124" max="5124" width="6" style="10" customWidth="1"/>
    <col min="5125" max="5129" width="6.140625" style="10" customWidth="1"/>
    <col min="5130" max="5130" width="6.28515625" style="10" customWidth="1"/>
    <col min="5131" max="5131" width="6" style="10" customWidth="1"/>
    <col min="5132" max="5134" width="6.140625" style="10" customWidth="1"/>
    <col min="5135" max="5136" width="6" style="10" customWidth="1"/>
    <col min="5137" max="5138" width="6.28515625" style="10" customWidth="1"/>
    <col min="5139" max="5139" width="6.5703125" style="10" customWidth="1"/>
    <col min="5140" max="5140" width="6" style="10" customWidth="1"/>
    <col min="5141" max="5142" width="6.140625" style="10" customWidth="1"/>
    <col min="5143" max="5143" width="6.42578125" style="10" customWidth="1"/>
    <col min="5144" max="5144" width="6.140625" style="10" customWidth="1"/>
    <col min="5145" max="5147" width="6.28515625" style="10" customWidth="1"/>
    <col min="5148" max="5148" width="6" style="10" customWidth="1"/>
    <col min="5149" max="5150" width="6.42578125" style="10" customWidth="1"/>
    <col min="5151" max="5151" width="7.7109375" style="10" customWidth="1"/>
    <col min="5152" max="5152" width="0" style="10" hidden="1" customWidth="1"/>
    <col min="5153" max="5156" width="9" style="10" bestFit="1" customWidth="1"/>
    <col min="5157" max="5375" width="9.140625" style="10"/>
    <col min="5376" max="5376" width="2.28515625" style="10" customWidth="1"/>
    <col min="5377" max="5377" width="15" style="10" customWidth="1"/>
    <col min="5378" max="5378" width="5.85546875" style="10" customWidth="1"/>
    <col min="5379" max="5379" width="4" style="10" customWidth="1"/>
    <col min="5380" max="5380" width="6" style="10" customWidth="1"/>
    <col min="5381" max="5385" width="6.140625" style="10" customWidth="1"/>
    <col min="5386" max="5386" width="6.28515625" style="10" customWidth="1"/>
    <col min="5387" max="5387" width="6" style="10" customWidth="1"/>
    <col min="5388" max="5390" width="6.140625" style="10" customWidth="1"/>
    <col min="5391" max="5392" width="6" style="10" customWidth="1"/>
    <col min="5393" max="5394" width="6.28515625" style="10" customWidth="1"/>
    <col min="5395" max="5395" width="6.5703125" style="10" customWidth="1"/>
    <col min="5396" max="5396" width="6" style="10" customWidth="1"/>
    <col min="5397" max="5398" width="6.140625" style="10" customWidth="1"/>
    <col min="5399" max="5399" width="6.42578125" style="10" customWidth="1"/>
    <col min="5400" max="5400" width="6.140625" style="10" customWidth="1"/>
    <col min="5401" max="5403" width="6.28515625" style="10" customWidth="1"/>
    <col min="5404" max="5404" width="6" style="10" customWidth="1"/>
    <col min="5405" max="5406" width="6.42578125" style="10" customWidth="1"/>
    <col min="5407" max="5407" width="7.7109375" style="10" customWidth="1"/>
    <col min="5408" max="5408" width="0" style="10" hidden="1" customWidth="1"/>
    <col min="5409" max="5412" width="9" style="10" bestFit="1" customWidth="1"/>
    <col min="5413" max="5631" width="9.140625" style="10"/>
    <col min="5632" max="5632" width="2.28515625" style="10" customWidth="1"/>
    <col min="5633" max="5633" width="15" style="10" customWidth="1"/>
    <col min="5634" max="5634" width="5.85546875" style="10" customWidth="1"/>
    <col min="5635" max="5635" width="4" style="10" customWidth="1"/>
    <col min="5636" max="5636" width="6" style="10" customWidth="1"/>
    <col min="5637" max="5641" width="6.140625" style="10" customWidth="1"/>
    <col min="5642" max="5642" width="6.28515625" style="10" customWidth="1"/>
    <col min="5643" max="5643" width="6" style="10" customWidth="1"/>
    <col min="5644" max="5646" width="6.140625" style="10" customWidth="1"/>
    <col min="5647" max="5648" width="6" style="10" customWidth="1"/>
    <col min="5649" max="5650" width="6.28515625" style="10" customWidth="1"/>
    <col min="5651" max="5651" width="6.5703125" style="10" customWidth="1"/>
    <col min="5652" max="5652" width="6" style="10" customWidth="1"/>
    <col min="5653" max="5654" width="6.140625" style="10" customWidth="1"/>
    <col min="5655" max="5655" width="6.42578125" style="10" customWidth="1"/>
    <col min="5656" max="5656" width="6.140625" style="10" customWidth="1"/>
    <col min="5657" max="5659" width="6.28515625" style="10" customWidth="1"/>
    <col min="5660" max="5660" width="6" style="10" customWidth="1"/>
    <col min="5661" max="5662" width="6.42578125" style="10" customWidth="1"/>
    <col min="5663" max="5663" width="7.7109375" style="10" customWidth="1"/>
    <col min="5664" max="5664" width="0" style="10" hidden="1" customWidth="1"/>
    <col min="5665" max="5668" width="9" style="10" bestFit="1" customWidth="1"/>
    <col min="5669" max="5887" width="9.140625" style="10"/>
    <col min="5888" max="5888" width="2.28515625" style="10" customWidth="1"/>
    <col min="5889" max="5889" width="15" style="10" customWidth="1"/>
    <col min="5890" max="5890" width="5.85546875" style="10" customWidth="1"/>
    <col min="5891" max="5891" width="4" style="10" customWidth="1"/>
    <col min="5892" max="5892" width="6" style="10" customWidth="1"/>
    <col min="5893" max="5897" width="6.140625" style="10" customWidth="1"/>
    <col min="5898" max="5898" width="6.28515625" style="10" customWidth="1"/>
    <col min="5899" max="5899" width="6" style="10" customWidth="1"/>
    <col min="5900" max="5902" width="6.140625" style="10" customWidth="1"/>
    <col min="5903" max="5904" width="6" style="10" customWidth="1"/>
    <col min="5905" max="5906" width="6.28515625" style="10" customWidth="1"/>
    <col min="5907" max="5907" width="6.5703125" style="10" customWidth="1"/>
    <col min="5908" max="5908" width="6" style="10" customWidth="1"/>
    <col min="5909" max="5910" width="6.140625" style="10" customWidth="1"/>
    <col min="5911" max="5911" width="6.42578125" style="10" customWidth="1"/>
    <col min="5912" max="5912" width="6.140625" style="10" customWidth="1"/>
    <col min="5913" max="5915" width="6.28515625" style="10" customWidth="1"/>
    <col min="5916" max="5916" width="6" style="10" customWidth="1"/>
    <col min="5917" max="5918" width="6.42578125" style="10" customWidth="1"/>
    <col min="5919" max="5919" width="7.7109375" style="10" customWidth="1"/>
    <col min="5920" max="5920" width="0" style="10" hidden="1" customWidth="1"/>
    <col min="5921" max="5924" width="9" style="10" bestFit="1" customWidth="1"/>
    <col min="5925" max="6143" width="9.140625" style="10"/>
    <col min="6144" max="6144" width="2.28515625" style="10" customWidth="1"/>
    <col min="6145" max="6145" width="15" style="10" customWidth="1"/>
    <col min="6146" max="6146" width="5.85546875" style="10" customWidth="1"/>
    <col min="6147" max="6147" width="4" style="10" customWidth="1"/>
    <col min="6148" max="6148" width="6" style="10" customWidth="1"/>
    <col min="6149" max="6153" width="6.140625" style="10" customWidth="1"/>
    <col min="6154" max="6154" width="6.28515625" style="10" customWidth="1"/>
    <col min="6155" max="6155" width="6" style="10" customWidth="1"/>
    <col min="6156" max="6158" width="6.140625" style="10" customWidth="1"/>
    <col min="6159" max="6160" width="6" style="10" customWidth="1"/>
    <col min="6161" max="6162" width="6.28515625" style="10" customWidth="1"/>
    <col min="6163" max="6163" width="6.5703125" style="10" customWidth="1"/>
    <col min="6164" max="6164" width="6" style="10" customWidth="1"/>
    <col min="6165" max="6166" width="6.140625" style="10" customWidth="1"/>
    <col min="6167" max="6167" width="6.42578125" style="10" customWidth="1"/>
    <col min="6168" max="6168" width="6.140625" style="10" customWidth="1"/>
    <col min="6169" max="6171" width="6.28515625" style="10" customWidth="1"/>
    <col min="6172" max="6172" width="6" style="10" customWidth="1"/>
    <col min="6173" max="6174" width="6.42578125" style="10" customWidth="1"/>
    <col min="6175" max="6175" width="7.7109375" style="10" customWidth="1"/>
    <col min="6176" max="6176" width="0" style="10" hidden="1" customWidth="1"/>
    <col min="6177" max="6180" width="9" style="10" bestFit="1" customWidth="1"/>
    <col min="6181" max="6399" width="9.140625" style="10"/>
    <col min="6400" max="6400" width="2.28515625" style="10" customWidth="1"/>
    <col min="6401" max="6401" width="15" style="10" customWidth="1"/>
    <col min="6402" max="6402" width="5.85546875" style="10" customWidth="1"/>
    <col min="6403" max="6403" width="4" style="10" customWidth="1"/>
    <col min="6404" max="6404" width="6" style="10" customWidth="1"/>
    <col min="6405" max="6409" width="6.140625" style="10" customWidth="1"/>
    <col min="6410" max="6410" width="6.28515625" style="10" customWidth="1"/>
    <col min="6411" max="6411" width="6" style="10" customWidth="1"/>
    <col min="6412" max="6414" width="6.140625" style="10" customWidth="1"/>
    <col min="6415" max="6416" width="6" style="10" customWidth="1"/>
    <col min="6417" max="6418" width="6.28515625" style="10" customWidth="1"/>
    <col min="6419" max="6419" width="6.5703125" style="10" customWidth="1"/>
    <col min="6420" max="6420" width="6" style="10" customWidth="1"/>
    <col min="6421" max="6422" width="6.140625" style="10" customWidth="1"/>
    <col min="6423" max="6423" width="6.42578125" style="10" customWidth="1"/>
    <col min="6424" max="6424" width="6.140625" style="10" customWidth="1"/>
    <col min="6425" max="6427" width="6.28515625" style="10" customWidth="1"/>
    <col min="6428" max="6428" width="6" style="10" customWidth="1"/>
    <col min="6429" max="6430" width="6.42578125" style="10" customWidth="1"/>
    <col min="6431" max="6431" width="7.7109375" style="10" customWidth="1"/>
    <col min="6432" max="6432" width="0" style="10" hidden="1" customWidth="1"/>
    <col min="6433" max="6436" width="9" style="10" bestFit="1" customWidth="1"/>
    <col min="6437" max="6655" width="9.140625" style="10"/>
    <col min="6656" max="6656" width="2.28515625" style="10" customWidth="1"/>
    <col min="6657" max="6657" width="15" style="10" customWidth="1"/>
    <col min="6658" max="6658" width="5.85546875" style="10" customWidth="1"/>
    <col min="6659" max="6659" width="4" style="10" customWidth="1"/>
    <col min="6660" max="6660" width="6" style="10" customWidth="1"/>
    <col min="6661" max="6665" width="6.140625" style="10" customWidth="1"/>
    <col min="6666" max="6666" width="6.28515625" style="10" customWidth="1"/>
    <col min="6667" max="6667" width="6" style="10" customWidth="1"/>
    <col min="6668" max="6670" width="6.140625" style="10" customWidth="1"/>
    <col min="6671" max="6672" width="6" style="10" customWidth="1"/>
    <col min="6673" max="6674" width="6.28515625" style="10" customWidth="1"/>
    <col min="6675" max="6675" width="6.5703125" style="10" customWidth="1"/>
    <col min="6676" max="6676" width="6" style="10" customWidth="1"/>
    <col min="6677" max="6678" width="6.140625" style="10" customWidth="1"/>
    <col min="6679" max="6679" width="6.42578125" style="10" customWidth="1"/>
    <col min="6680" max="6680" width="6.140625" style="10" customWidth="1"/>
    <col min="6681" max="6683" width="6.28515625" style="10" customWidth="1"/>
    <col min="6684" max="6684" width="6" style="10" customWidth="1"/>
    <col min="6685" max="6686" width="6.42578125" style="10" customWidth="1"/>
    <col min="6687" max="6687" width="7.7109375" style="10" customWidth="1"/>
    <col min="6688" max="6688" width="0" style="10" hidden="1" customWidth="1"/>
    <col min="6689" max="6692" width="9" style="10" bestFit="1" customWidth="1"/>
    <col min="6693" max="6911" width="9.140625" style="10"/>
    <col min="6912" max="6912" width="2.28515625" style="10" customWidth="1"/>
    <col min="6913" max="6913" width="15" style="10" customWidth="1"/>
    <col min="6914" max="6914" width="5.85546875" style="10" customWidth="1"/>
    <col min="6915" max="6915" width="4" style="10" customWidth="1"/>
    <col min="6916" max="6916" width="6" style="10" customWidth="1"/>
    <col min="6917" max="6921" width="6.140625" style="10" customWidth="1"/>
    <col min="6922" max="6922" width="6.28515625" style="10" customWidth="1"/>
    <col min="6923" max="6923" width="6" style="10" customWidth="1"/>
    <col min="6924" max="6926" width="6.140625" style="10" customWidth="1"/>
    <col min="6927" max="6928" width="6" style="10" customWidth="1"/>
    <col min="6929" max="6930" width="6.28515625" style="10" customWidth="1"/>
    <col min="6931" max="6931" width="6.5703125" style="10" customWidth="1"/>
    <col min="6932" max="6932" width="6" style="10" customWidth="1"/>
    <col min="6933" max="6934" width="6.140625" style="10" customWidth="1"/>
    <col min="6935" max="6935" width="6.42578125" style="10" customWidth="1"/>
    <col min="6936" max="6936" width="6.140625" style="10" customWidth="1"/>
    <col min="6937" max="6939" width="6.28515625" style="10" customWidth="1"/>
    <col min="6940" max="6940" width="6" style="10" customWidth="1"/>
    <col min="6941" max="6942" width="6.42578125" style="10" customWidth="1"/>
    <col min="6943" max="6943" width="7.7109375" style="10" customWidth="1"/>
    <col min="6944" max="6944" width="0" style="10" hidden="1" customWidth="1"/>
    <col min="6945" max="6948" width="9" style="10" bestFit="1" customWidth="1"/>
    <col min="6949" max="7167" width="9.140625" style="10"/>
    <col min="7168" max="7168" width="2.28515625" style="10" customWidth="1"/>
    <col min="7169" max="7169" width="15" style="10" customWidth="1"/>
    <col min="7170" max="7170" width="5.85546875" style="10" customWidth="1"/>
    <col min="7171" max="7171" width="4" style="10" customWidth="1"/>
    <col min="7172" max="7172" width="6" style="10" customWidth="1"/>
    <col min="7173" max="7177" width="6.140625" style="10" customWidth="1"/>
    <col min="7178" max="7178" width="6.28515625" style="10" customWidth="1"/>
    <col min="7179" max="7179" width="6" style="10" customWidth="1"/>
    <col min="7180" max="7182" width="6.140625" style="10" customWidth="1"/>
    <col min="7183" max="7184" width="6" style="10" customWidth="1"/>
    <col min="7185" max="7186" width="6.28515625" style="10" customWidth="1"/>
    <col min="7187" max="7187" width="6.5703125" style="10" customWidth="1"/>
    <col min="7188" max="7188" width="6" style="10" customWidth="1"/>
    <col min="7189" max="7190" width="6.140625" style="10" customWidth="1"/>
    <col min="7191" max="7191" width="6.42578125" style="10" customWidth="1"/>
    <col min="7192" max="7192" width="6.140625" style="10" customWidth="1"/>
    <col min="7193" max="7195" width="6.28515625" style="10" customWidth="1"/>
    <col min="7196" max="7196" width="6" style="10" customWidth="1"/>
    <col min="7197" max="7198" width="6.42578125" style="10" customWidth="1"/>
    <col min="7199" max="7199" width="7.7109375" style="10" customWidth="1"/>
    <col min="7200" max="7200" width="0" style="10" hidden="1" customWidth="1"/>
    <col min="7201" max="7204" width="9" style="10" bestFit="1" customWidth="1"/>
    <col min="7205" max="7423" width="9.140625" style="10"/>
    <col min="7424" max="7424" width="2.28515625" style="10" customWidth="1"/>
    <col min="7425" max="7425" width="15" style="10" customWidth="1"/>
    <col min="7426" max="7426" width="5.85546875" style="10" customWidth="1"/>
    <col min="7427" max="7427" width="4" style="10" customWidth="1"/>
    <col min="7428" max="7428" width="6" style="10" customWidth="1"/>
    <col min="7429" max="7433" width="6.140625" style="10" customWidth="1"/>
    <col min="7434" max="7434" width="6.28515625" style="10" customWidth="1"/>
    <col min="7435" max="7435" width="6" style="10" customWidth="1"/>
    <col min="7436" max="7438" width="6.140625" style="10" customWidth="1"/>
    <col min="7439" max="7440" width="6" style="10" customWidth="1"/>
    <col min="7441" max="7442" width="6.28515625" style="10" customWidth="1"/>
    <col min="7443" max="7443" width="6.5703125" style="10" customWidth="1"/>
    <col min="7444" max="7444" width="6" style="10" customWidth="1"/>
    <col min="7445" max="7446" width="6.140625" style="10" customWidth="1"/>
    <col min="7447" max="7447" width="6.42578125" style="10" customWidth="1"/>
    <col min="7448" max="7448" width="6.140625" style="10" customWidth="1"/>
    <col min="7449" max="7451" width="6.28515625" style="10" customWidth="1"/>
    <col min="7452" max="7452" width="6" style="10" customWidth="1"/>
    <col min="7453" max="7454" width="6.42578125" style="10" customWidth="1"/>
    <col min="7455" max="7455" width="7.7109375" style="10" customWidth="1"/>
    <col min="7456" max="7456" width="0" style="10" hidden="1" customWidth="1"/>
    <col min="7457" max="7460" width="9" style="10" bestFit="1" customWidth="1"/>
    <col min="7461" max="7679" width="9.140625" style="10"/>
    <col min="7680" max="7680" width="2.28515625" style="10" customWidth="1"/>
    <col min="7681" max="7681" width="15" style="10" customWidth="1"/>
    <col min="7682" max="7682" width="5.85546875" style="10" customWidth="1"/>
    <col min="7683" max="7683" width="4" style="10" customWidth="1"/>
    <col min="7684" max="7684" width="6" style="10" customWidth="1"/>
    <col min="7685" max="7689" width="6.140625" style="10" customWidth="1"/>
    <col min="7690" max="7690" width="6.28515625" style="10" customWidth="1"/>
    <col min="7691" max="7691" width="6" style="10" customWidth="1"/>
    <col min="7692" max="7694" width="6.140625" style="10" customWidth="1"/>
    <col min="7695" max="7696" width="6" style="10" customWidth="1"/>
    <col min="7697" max="7698" width="6.28515625" style="10" customWidth="1"/>
    <col min="7699" max="7699" width="6.5703125" style="10" customWidth="1"/>
    <col min="7700" max="7700" width="6" style="10" customWidth="1"/>
    <col min="7701" max="7702" width="6.140625" style="10" customWidth="1"/>
    <col min="7703" max="7703" width="6.42578125" style="10" customWidth="1"/>
    <col min="7704" max="7704" width="6.140625" style="10" customWidth="1"/>
    <col min="7705" max="7707" width="6.28515625" style="10" customWidth="1"/>
    <col min="7708" max="7708" width="6" style="10" customWidth="1"/>
    <col min="7709" max="7710" width="6.42578125" style="10" customWidth="1"/>
    <col min="7711" max="7711" width="7.7109375" style="10" customWidth="1"/>
    <col min="7712" max="7712" width="0" style="10" hidden="1" customWidth="1"/>
    <col min="7713" max="7716" width="9" style="10" bestFit="1" customWidth="1"/>
    <col min="7717" max="7935" width="9.140625" style="10"/>
    <col min="7936" max="7936" width="2.28515625" style="10" customWidth="1"/>
    <col min="7937" max="7937" width="15" style="10" customWidth="1"/>
    <col min="7938" max="7938" width="5.85546875" style="10" customWidth="1"/>
    <col min="7939" max="7939" width="4" style="10" customWidth="1"/>
    <col min="7940" max="7940" width="6" style="10" customWidth="1"/>
    <col min="7941" max="7945" width="6.140625" style="10" customWidth="1"/>
    <col min="7946" max="7946" width="6.28515625" style="10" customWidth="1"/>
    <col min="7947" max="7947" width="6" style="10" customWidth="1"/>
    <col min="7948" max="7950" width="6.140625" style="10" customWidth="1"/>
    <col min="7951" max="7952" width="6" style="10" customWidth="1"/>
    <col min="7953" max="7954" width="6.28515625" style="10" customWidth="1"/>
    <col min="7955" max="7955" width="6.5703125" style="10" customWidth="1"/>
    <col min="7956" max="7956" width="6" style="10" customWidth="1"/>
    <col min="7957" max="7958" width="6.140625" style="10" customWidth="1"/>
    <col min="7959" max="7959" width="6.42578125" style="10" customWidth="1"/>
    <col min="7960" max="7960" width="6.140625" style="10" customWidth="1"/>
    <col min="7961" max="7963" width="6.28515625" style="10" customWidth="1"/>
    <col min="7964" max="7964" width="6" style="10" customWidth="1"/>
    <col min="7965" max="7966" width="6.42578125" style="10" customWidth="1"/>
    <col min="7967" max="7967" width="7.7109375" style="10" customWidth="1"/>
    <col min="7968" max="7968" width="0" style="10" hidden="1" customWidth="1"/>
    <col min="7969" max="7972" width="9" style="10" bestFit="1" customWidth="1"/>
    <col min="7973" max="8191" width="9.140625" style="10"/>
    <col min="8192" max="8192" width="2.28515625" style="10" customWidth="1"/>
    <col min="8193" max="8193" width="15" style="10" customWidth="1"/>
    <col min="8194" max="8194" width="5.85546875" style="10" customWidth="1"/>
    <col min="8195" max="8195" width="4" style="10" customWidth="1"/>
    <col min="8196" max="8196" width="6" style="10" customWidth="1"/>
    <col min="8197" max="8201" width="6.140625" style="10" customWidth="1"/>
    <col min="8202" max="8202" width="6.28515625" style="10" customWidth="1"/>
    <col min="8203" max="8203" width="6" style="10" customWidth="1"/>
    <col min="8204" max="8206" width="6.140625" style="10" customWidth="1"/>
    <col min="8207" max="8208" width="6" style="10" customWidth="1"/>
    <col min="8209" max="8210" width="6.28515625" style="10" customWidth="1"/>
    <col min="8211" max="8211" width="6.5703125" style="10" customWidth="1"/>
    <col min="8212" max="8212" width="6" style="10" customWidth="1"/>
    <col min="8213" max="8214" width="6.140625" style="10" customWidth="1"/>
    <col min="8215" max="8215" width="6.42578125" style="10" customWidth="1"/>
    <col min="8216" max="8216" width="6.140625" style="10" customWidth="1"/>
    <col min="8217" max="8219" width="6.28515625" style="10" customWidth="1"/>
    <col min="8220" max="8220" width="6" style="10" customWidth="1"/>
    <col min="8221" max="8222" width="6.42578125" style="10" customWidth="1"/>
    <col min="8223" max="8223" width="7.7109375" style="10" customWidth="1"/>
    <col min="8224" max="8224" width="0" style="10" hidden="1" customWidth="1"/>
    <col min="8225" max="8228" width="9" style="10" bestFit="1" customWidth="1"/>
    <col min="8229" max="8447" width="9.140625" style="10"/>
    <col min="8448" max="8448" width="2.28515625" style="10" customWidth="1"/>
    <col min="8449" max="8449" width="15" style="10" customWidth="1"/>
    <col min="8450" max="8450" width="5.85546875" style="10" customWidth="1"/>
    <col min="8451" max="8451" width="4" style="10" customWidth="1"/>
    <col min="8452" max="8452" width="6" style="10" customWidth="1"/>
    <col min="8453" max="8457" width="6.140625" style="10" customWidth="1"/>
    <col min="8458" max="8458" width="6.28515625" style="10" customWidth="1"/>
    <col min="8459" max="8459" width="6" style="10" customWidth="1"/>
    <col min="8460" max="8462" width="6.140625" style="10" customWidth="1"/>
    <col min="8463" max="8464" width="6" style="10" customWidth="1"/>
    <col min="8465" max="8466" width="6.28515625" style="10" customWidth="1"/>
    <col min="8467" max="8467" width="6.5703125" style="10" customWidth="1"/>
    <col min="8468" max="8468" width="6" style="10" customWidth="1"/>
    <col min="8469" max="8470" width="6.140625" style="10" customWidth="1"/>
    <col min="8471" max="8471" width="6.42578125" style="10" customWidth="1"/>
    <col min="8472" max="8472" width="6.140625" style="10" customWidth="1"/>
    <col min="8473" max="8475" width="6.28515625" style="10" customWidth="1"/>
    <col min="8476" max="8476" width="6" style="10" customWidth="1"/>
    <col min="8477" max="8478" width="6.42578125" style="10" customWidth="1"/>
    <col min="8479" max="8479" width="7.7109375" style="10" customWidth="1"/>
    <col min="8480" max="8480" width="0" style="10" hidden="1" customWidth="1"/>
    <col min="8481" max="8484" width="9" style="10" bestFit="1" customWidth="1"/>
    <col min="8485" max="8703" width="9.140625" style="10"/>
    <col min="8704" max="8704" width="2.28515625" style="10" customWidth="1"/>
    <col min="8705" max="8705" width="15" style="10" customWidth="1"/>
    <col min="8706" max="8706" width="5.85546875" style="10" customWidth="1"/>
    <col min="8707" max="8707" width="4" style="10" customWidth="1"/>
    <col min="8708" max="8708" width="6" style="10" customWidth="1"/>
    <col min="8709" max="8713" width="6.140625" style="10" customWidth="1"/>
    <col min="8714" max="8714" width="6.28515625" style="10" customWidth="1"/>
    <col min="8715" max="8715" width="6" style="10" customWidth="1"/>
    <col min="8716" max="8718" width="6.140625" style="10" customWidth="1"/>
    <col min="8719" max="8720" width="6" style="10" customWidth="1"/>
    <col min="8721" max="8722" width="6.28515625" style="10" customWidth="1"/>
    <col min="8723" max="8723" width="6.5703125" style="10" customWidth="1"/>
    <col min="8724" max="8724" width="6" style="10" customWidth="1"/>
    <col min="8725" max="8726" width="6.140625" style="10" customWidth="1"/>
    <col min="8727" max="8727" width="6.42578125" style="10" customWidth="1"/>
    <col min="8728" max="8728" width="6.140625" style="10" customWidth="1"/>
    <col min="8729" max="8731" width="6.28515625" style="10" customWidth="1"/>
    <col min="8732" max="8732" width="6" style="10" customWidth="1"/>
    <col min="8733" max="8734" width="6.42578125" style="10" customWidth="1"/>
    <col min="8735" max="8735" width="7.7109375" style="10" customWidth="1"/>
    <col min="8736" max="8736" width="0" style="10" hidden="1" customWidth="1"/>
    <col min="8737" max="8740" width="9" style="10" bestFit="1" customWidth="1"/>
    <col min="8741" max="8959" width="9.140625" style="10"/>
    <col min="8960" max="8960" width="2.28515625" style="10" customWidth="1"/>
    <col min="8961" max="8961" width="15" style="10" customWidth="1"/>
    <col min="8962" max="8962" width="5.85546875" style="10" customWidth="1"/>
    <col min="8963" max="8963" width="4" style="10" customWidth="1"/>
    <col min="8964" max="8964" width="6" style="10" customWidth="1"/>
    <col min="8965" max="8969" width="6.140625" style="10" customWidth="1"/>
    <col min="8970" max="8970" width="6.28515625" style="10" customWidth="1"/>
    <col min="8971" max="8971" width="6" style="10" customWidth="1"/>
    <col min="8972" max="8974" width="6.140625" style="10" customWidth="1"/>
    <col min="8975" max="8976" width="6" style="10" customWidth="1"/>
    <col min="8977" max="8978" width="6.28515625" style="10" customWidth="1"/>
    <col min="8979" max="8979" width="6.5703125" style="10" customWidth="1"/>
    <col min="8980" max="8980" width="6" style="10" customWidth="1"/>
    <col min="8981" max="8982" width="6.140625" style="10" customWidth="1"/>
    <col min="8983" max="8983" width="6.42578125" style="10" customWidth="1"/>
    <col min="8984" max="8984" width="6.140625" style="10" customWidth="1"/>
    <col min="8985" max="8987" width="6.28515625" style="10" customWidth="1"/>
    <col min="8988" max="8988" width="6" style="10" customWidth="1"/>
    <col min="8989" max="8990" width="6.42578125" style="10" customWidth="1"/>
    <col min="8991" max="8991" width="7.7109375" style="10" customWidth="1"/>
    <col min="8992" max="8992" width="0" style="10" hidden="1" customWidth="1"/>
    <col min="8993" max="8996" width="9" style="10" bestFit="1" customWidth="1"/>
    <col min="8997" max="9215" width="9.140625" style="10"/>
    <col min="9216" max="9216" width="2.28515625" style="10" customWidth="1"/>
    <col min="9217" max="9217" width="15" style="10" customWidth="1"/>
    <col min="9218" max="9218" width="5.85546875" style="10" customWidth="1"/>
    <col min="9219" max="9219" width="4" style="10" customWidth="1"/>
    <col min="9220" max="9220" width="6" style="10" customWidth="1"/>
    <col min="9221" max="9225" width="6.140625" style="10" customWidth="1"/>
    <col min="9226" max="9226" width="6.28515625" style="10" customWidth="1"/>
    <col min="9227" max="9227" width="6" style="10" customWidth="1"/>
    <col min="9228" max="9230" width="6.140625" style="10" customWidth="1"/>
    <col min="9231" max="9232" width="6" style="10" customWidth="1"/>
    <col min="9233" max="9234" width="6.28515625" style="10" customWidth="1"/>
    <col min="9235" max="9235" width="6.5703125" style="10" customWidth="1"/>
    <col min="9236" max="9236" width="6" style="10" customWidth="1"/>
    <col min="9237" max="9238" width="6.140625" style="10" customWidth="1"/>
    <col min="9239" max="9239" width="6.42578125" style="10" customWidth="1"/>
    <col min="9240" max="9240" width="6.140625" style="10" customWidth="1"/>
    <col min="9241" max="9243" width="6.28515625" style="10" customWidth="1"/>
    <col min="9244" max="9244" width="6" style="10" customWidth="1"/>
    <col min="9245" max="9246" width="6.42578125" style="10" customWidth="1"/>
    <col min="9247" max="9247" width="7.7109375" style="10" customWidth="1"/>
    <col min="9248" max="9248" width="0" style="10" hidden="1" customWidth="1"/>
    <col min="9249" max="9252" width="9" style="10" bestFit="1" customWidth="1"/>
    <col min="9253" max="9471" width="9.140625" style="10"/>
    <col min="9472" max="9472" width="2.28515625" style="10" customWidth="1"/>
    <col min="9473" max="9473" width="15" style="10" customWidth="1"/>
    <col min="9474" max="9474" width="5.85546875" style="10" customWidth="1"/>
    <col min="9475" max="9475" width="4" style="10" customWidth="1"/>
    <col min="9476" max="9476" width="6" style="10" customWidth="1"/>
    <col min="9477" max="9481" width="6.140625" style="10" customWidth="1"/>
    <col min="9482" max="9482" width="6.28515625" style="10" customWidth="1"/>
    <col min="9483" max="9483" width="6" style="10" customWidth="1"/>
    <col min="9484" max="9486" width="6.140625" style="10" customWidth="1"/>
    <col min="9487" max="9488" width="6" style="10" customWidth="1"/>
    <col min="9489" max="9490" width="6.28515625" style="10" customWidth="1"/>
    <col min="9491" max="9491" width="6.5703125" style="10" customWidth="1"/>
    <col min="9492" max="9492" width="6" style="10" customWidth="1"/>
    <col min="9493" max="9494" width="6.140625" style="10" customWidth="1"/>
    <col min="9495" max="9495" width="6.42578125" style="10" customWidth="1"/>
    <col min="9496" max="9496" width="6.140625" style="10" customWidth="1"/>
    <col min="9497" max="9499" width="6.28515625" style="10" customWidth="1"/>
    <col min="9500" max="9500" width="6" style="10" customWidth="1"/>
    <col min="9501" max="9502" width="6.42578125" style="10" customWidth="1"/>
    <col min="9503" max="9503" width="7.7109375" style="10" customWidth="1"/>
    <col min="9504" max="9504" width="0" style="10" hidden="1" customWidth="1"/>
    <col min="9505" max="9508" width="9" style="10" bestFit="1" customWidth="1"/>
    <col min="9509" max="9727" width="9.140625" style="10"/>
    <col min="9728" max="9728" width="2.28515625" style="10" customWidth="1"/>
    <col min="9729" max="9729" width="15" style="10" customWidth="1"/>
    <col min="9730" max="9730" width="5.85546875" style="10" customWidth="1"/>
    <col min="9731" max="9731" width="4" style="10" customWidth="1"/>
    <col min="9732" max="9732" width="6" style="10" customWidth="1"/>
    <col min="9733" max="9737" width="6.140625" style="10" customWidth="1"/>
    <col min="9738" max="9738" width="6.28515625" style="10" customWidth="1"/>
    <col min="9739" max="9739" width="6" style="10" customWidth="1"/>
    <col min="9740" max="9742" width="6.140625" style="10" customWidth="1"/>
    <col min="9743" max="9744" width="6" style="10" customWidth="1"/>
    <col min="9745" max="9746" width="6.28515625" style="10" customWidth="1"/>
    <col min="9747" max="9747" width="6.5703125" style="10" customWidth="1"/>
    <col min="9748" max="9748" width="6" style="10" customWidth="1"/>
    <col min="9749" max="9750" width="6.140625" style="10" customWidth="1"/>
    <col min="9751" max="9751" width="6.42578125" style="10" customWidth="1"/>
    <col min="9752" max="9752" width="6.140625" style="10" customWidth="1"/>
    <col min="9753" max="9755" width="6.28515625" style="10" customWidth="1"/>
    <col min="9756" max="9756" width="6" style="10" customWidth="1"/>
    <col min="9757" max="9758" width="6.42578125" style="10" customWidth="1"/>
    <col min="9759" max="9759" width="7.7109375" style="10" customWidth="1"/>
    <col min="9760" max="9760" width="0" style="10" hidden="1" customWidth="1"/>
    <col min="9761" max="9764" width="9" style="10" bestFit="1" customWidth="1"/>
    <col min="9765" max="9983" width="9.140625" style="10"/>
    <col min="9984" max="9984" width="2.28515625" style="10" customWidth="1"/>
    <col min="9985" max="9985" width="15" style="10" customWidth="1"/>
    <col min="9986" max="9986" width="5.85546875" style="10" customWidth="1"/>
    <col min="9987" max="9987" width="4" style="10" customWidth="1"/>
    <col min="9988" max="9988" width="6" style="10" customWidth="1"/>
    <col min="9989" max="9993" width="6.140625" style="10" customWidth="1"/>
    <col min="9994" max="9994" width="6.28515625" style="10" customWidth="1"/>
    <col min="9995" max="9995" width="6" style="10" customWidth="1"/>
    <col min="9996" max="9998" width="6.140625" style="10" customWidth="1"/>
    <col min="9999" max="10000" width="6" style="10" customWidth="1"/>
    <col min="10001" max="10002" width="6.28515625" style="10" customWidth="1"/>
    <col min="10003" max="10003" width="6.5703125" style="10" customWidth="1"/>
    <col min="10004" max="10004" width="6" style="10" customWidth="1"/>
    <col min="10005" max="10006" width="6.140625" style="10" customWidth="1"/>
    <col min="10007" max="10007" width="6.42578125" style="10" customWidth="1"/>
    <col min="10008" max="10008" width="6.140625" style="10" customWidth="1"/>
    <col min="10009" max="10011" width="6.28515625" style="10" customWidth="1"/>
    <col min="10012" max="10012" width="6" style="10" customWidth="1"/>
    <col min="10013" max="10014" width="6.42578125" style="10" customWidth="1"/>
    <col min="10015" max="10015" width="7.7109375" style="10" customWidth="1"/>
    <col min="10016" max="10016" width="0" style="10" hidden="1" customWidth="1"/>
    <col min="10017" max="10020" width="9" style="10" bestFit="1" customWidth="1"/>
    <col min="10021" max="10239" width="9.140625" style="10"/>
    <col min="10240" max="10240" width="2.28515625" style="10" customWidth="1"/>
    <col min="10241" max="10241" width="15" style="10" customWidth="1"/>
    <col min="10242" max="10242" width="5.85546875" style="10" customWidth="1"/>
    <col min="10243" max="10243" width="4" style="10" customWidth="1"/>
    <col min="10244" max="10244" width="6" style="10" customWidth="1"/>
    <col min="10245" max="10249" width="6.140625" style="10" customWidth="1"/>
    <col min="10250" max="10250" width="6.28515625" style="10" customWidth="1"/>
    <col min="10251" max="10251" width="6" style="10" customWidth="1"/>
    <col min="10252" max="10254" width="6.140625" style="10" customWidth="1"/>
    <col min="10255" max="10256" width="6" style="10" customWidth="1"/>
    <col min="10257" max="10258" width="6.28515625" style="10" customWidth="1"/>
    <col min="10259" max="10259" width="6.5703125" style="10" customWidth="1"/>
    <col min="10260" max="10260" width="6" style="10" customWidth="1"/>
    <col min="10261" max="10262" width="6.140625" style="10" customWidth="1"/>
    <col min="10263" max="10263" width="6.42578125" style="10" customWidth="1"/>
    <col min="10264" max="10264" width="6.140625" style="10" customWidth="1"/>
    <col min="10265" max="10267" width="6.28515625" style="10" customWidth="1"/>
    <col min="10268" max="10268" width="6" style="10" customWidth="1"/>
    <col min="10269" max="10270" width="6.42578125" style="10" customWidth="1"/>
    <col min="10271" max="10271" width="7.7109375" style="10" customWidth="1"/>
    <col min="10272" max="10272" width="0" style="10" hidden="1" customWidth="1"/>
    <col min="10273" max="10276" width="9" style="10" bestFit="1" customWidth="1"/>
    <col min="10277" max="10495" width="9.140625" style="10"/>
    <col min="10496" max="10496" width="2.28515625" style="10" customWidth="1"/>
    <col min="10497" max="10497" width="15" style="10" customWidth="1"/>
    <col min="10498" max="10498" width="5.85546875" style="10" customWidth="1"/>
    <col min="10499" max="10499" width="4" style="10" customWidth="1"/>
    <col min="10500" max="10500" width="6" style="10" customWidth="1"/>
    <col min="10501" max="10505" width="6.140625" style="10" customWidth="1"/>
    <col min="10506" max="10506" width="6.28515625" style="10" customWidth="1"/>
    <col min="10507" max="10507" width="6" style="10" customWidth="1"/>
    <col min="10508" max="10510" width="6.140625" style="10" customWidth="1"/>
    <col min="10511" max="10512" width="6" style="10" customWidth="1"/>
    <col min="10513" max="10514" width="6.28515625" style="10" customWidth="1"/>
    <col min="10515" max="10515" width="6.5703125" style="10" customWidth="1"/>
    <col min="10516" max="10516" width="6" style="10" customWidth="1"/>
    <col min="10517" max="10518" width="6.140625" style="10" customWidth="1"/>
    <col min="10519" max="10519" width="6.42578125" style="10" customWidth="1"/>
    <col min="10520" max="10520" width="6.140625" style="10" customWidth="1"/>
    <col min="10521" max="10523" width="6.28515625" style="10" customWidth="1"/>
    <col min="10524" max="10524" width="6" style="10" customWidth="1"/>
    <col min="10525" max="10526" width="6.42578125" style="10" customWidth="1"/>
    <col min="10527" max="10527" width="7.7109375" style="10" customWidth="1"/>
    <col min="10528" max="10528" width="0" style="10" hidden="1" customWidth="1"/>
    <col min="10529" max="10532" width="9" style="10" bestFit="1" customWidth="1"/>
    <col min="10533" max="10751" width="9.140625" style="10"/>
    <col min="10752" max="10752" width="2.28515625" style="10" customWidth="1"/>
    <col min="10753" max="10753" width="15" style="10" customWidth="1"/>
    <col min="10754" max="10754" width="5.85546875" style="10" customWidth="1"/>
    <col min="10755" max="10755" width="4" style="10" customWidth="1"/>
    <col min="10756" max="10756" width="6" style="10" customWidth="1"/>
    <col min="10757" max="10761" width="6.140625" style="10" customWidth="1"/>
    <col min="10762" max="10762" width="6.28515625" style="10" customWidth="1"/>
    <col min="10763" max="10763" width="6" style="10" customWidth="1"/>
    <col min="10764" max="10766" width="6.140625" style="10" customWidth="1"/>
    <col min="10767" max="10768" width="6" style="10" customWidth="1"/>
    <col min="10769" max="10770" width="6.28515625" style="10" customWidth="1"/>
    <col min="10771" max="10771" width="6.5703125" style="10" customWidth="1"/>
    <col min="10772" max="10772" width="6" style="10" customWidth="1"/>
    <col min="10773" max="10774" width="6.140625" style="10" customWidth="1"/>
    <col min="10775" max="10775" width="6.42578125" style="10" customWidth="1"/>
    <col min="10776" max="10776" width="6.140625" style="10" customWidth="1"/>
    <col min="10777" max="10779" width="6.28515625" style="10" customWidth="1"/>
    <col min="10780" max="10780" width="6" style="10" customWidth="1"/>
    <col min="10781" max="10782" width="6.42578125" style="10" customWidth="1"/>
    <col min="10783" max="10783" width="7.7109375" style="10" customWidth="1"/>
    <col min="10784" max="10784" width="0" style="10" hidden="1" customWidth="1"/>
    <col min="10785" max="10788" width="9" style="10" bestFit="1" customWidth="1"/>
    <col min="10789" max="11007" width="9.140625" style="10"/>
    <col min="11008" max="11008" width="2.28515625" style="10" customWidth="1"/>
    <col min="11009" max="11009" width="15" style="10" customWidth="1"/>
    <col min="11010" max="11010" width="5.85546875" style="10" customWidth="1"/>
    <col min="11011" max="11011" width="4" style="10" customWidth="1"/>
    <col min="11012" max="11012" width="6" style="10" customWidth="1"/>
    <col min="11013" max="11017" width="6.140625" style="10" customWidth="1"/>
    <col min="11018" max="11018" width="6.28515625" style="10" customWidth="1"/>
    <col min="11019" max="11019" width="6" style="10" customWidth="1"/>
    <col min="11020" max="11022" width="6.140625" style="10" customWidth="1"/>
    <col min="11023" max="11024" width="6" style="10" customWidth="1"/>
    <col min="11025" max="11026" width="6.28515625" style="10" customWidth="1"/>
    <col min="11027" max="11027" width="6.5703125" style="10" customWidth="1"/>
    <col min="11028" max="11028" width="6" style="10" customWidth="1"/>
    <col min="11029" max="11030" width="6.140625" style="10" customWidth="1"/>
    <col min="11031" max="11031" width="6.42578125" style="10" customWidth="1"/>
    <col min="11032" max="11032" width="6.140625" style="10" customWidth="1"/>
    <col min="11033" max="11035" width="6.28515625" style="10" customWidth="1"/>
    <col min="11036" max="11036" width="6" style="10" customWidth="1"/>
    <col min="11037" max="11038" width="6.42578125" style="10" customWidth="1"/>
    <col min="11039" max="11039" width="7.7109375" style="10" customWidth="1"/>
    <col min="11040" max="11040" width="0" style="10" hidden="1" customWidth="1"/>
    <col min="11041" max="11044" width="9" style="10" bestFit="1" customWidth="1"/>
    <col min="11045" max="11263" width="9.140625" style="10"/>
    <col min="11264" max="11264" width="2.28515625" style="10" customWidth="1"/>
    <col min="11265" max="11265" width="15" style="10" customWidth="1"/>
    <col min="11266" max="11266" width="5.85546875" style="10" customWidth="1"/>
    <col min="11267" max="11267" width="4" style="10" customWidth="1"/>
    <col min="11268" max="11268" width="6" style="10" customWidth="1"/>
    <col min="11269" max="11273" width="6.140625" style="10" customWidth="1"/>
    <col min="11274" max="11274" width="6.28515625" style="10" customWidth="1"/>
    <col min="11275" max="11275" width="6" style="10" customWidth="1"/>
    <col min="11276" max="11278" width="6.140625" style="10" customWidth="1"/>
    <col min="11279" max="11280" width="6" style="10" customWidth="1"/>
    <col min="11281" max="11282" width="6.28515625" style="10" customWidth="1"/>
    <col min="11283" max="11283" width="6.5703125" style="10" customWidth="1"/>
    <col min="11284" max="11284" width="6" style="10" customWidth="1"/>
    <col min="11285" max="11286" width="6.140625" style="10" customWidth="1"/>
    <col min="11287" max="11287" width="6.42578125" style="10" customWidth="1"/>
    <col min="11288" max="11288" width="6.140625" style="10" customWidth="1"/>
    <col min="11289" max="11291" width="6.28515625" style="10" customWidth="1"/>
    <col min="11292" max="11292" width="6" style="10" customWidth="1"/>
    <col min="11293" max="11294" width="6.42578125" style="10" customWidth="1"/>
    <col min="11295" max="11295" width="7.7109375" style="10" customWidth="1"/>
    <col min="11296" max="11296" width="0" style="10" hidden="1" customWidth="1"/>
    <col min="11297" max="11300" width="9" style="10" bestFit="1" customWidth="1"/>
    <col min="11301" max="11519" width="9.140625" style="10"/>
    <col min="11520" max="11520" width="2.28515625" style="10" customWidth="1"/>
    <col min="11521" max="11521" width="15" style="10" customWidth="1"/>
    <col min="11522" max="11522" width="5.85546875" style="10" customWidth="1"/>
    <col min="11523" max="11523" width="4" style="10" customWidth="1"/>
    <col min="11524" max="11524" width="6" style="10" customWidth="1"/>
    <col min="11525" max="11529" width="6.140625" style="10" customWidth="1"/>
    <col min="11530" max="11530" width="6.28515625" style="10" customWidth="1"/>
    <col min="11531" max="11531" width="6" style="10" customWidth="1"/>
    <col min="11532" max="11534" width="6.140625" style="10" customWidth="1"/>
    <col min="11535" max="11536" width="6" style="10" customWidth="1"/>
    <col min="11537" max="11538" width="6.28515625" style="10" customWidth="1"/>
    <col min="11539" max="11539" width="6.5703125" style="10" customWidth="1"/>
    <col min="11540" max="11540" width="6" style="10" customWidth="1"/>
    <col min="11541" max="11542" width="6.140625" style="10" customWidth="1"/>
    <col min="11543" max="11543" width="6.42578125" style="10" customWidth="1"/>
    <col min="11544" max="11544" width="6.140625" style="10" customWidth="1"/>
    <col min="11545" max="11547" width="6.28515625" style="10" customWidth="1"/>
    <col min="11548" max="11548" width="6" style="10" customWidth="1"/>
    <col min="11549" max="11550" width="6.42578125" style="10" customWidth="1"/>
    <col min="11551" max="11551" width="7.7109375" style="10" customWidth="1"/>
    <col min="11552" max="11552" width="0" style="10" hidden="1" customWidth="1"/>
    <col min="11553" max="11556" width="9" style="10" bestFit="1" customWidth="1"/>
    <col min="11557" max="11775" width="9.140625" style="10"/>
    <col min="11776" max="11776" width="2.28515625" style="10" customWidth="1"/>
    <col min="11777" max="11777" width="15" style="10" customWidth="1"/>
    <col min="11778" max="11778" width="5.85546875" style="10" customWidth="1"/>
    <col min="11779" max="11779" width="4" style="10" customWidth="1"/>
    <col min="11780" max="11780" width="6" style="10" customWidth="1"/>
    <col min="11781" max="11785" width="6.140625" style="10" customWidth="1"/>
    <col min="11786" max="11786" width="6.28515625" style="10" customWidth="1"/>
    <col min="11787" max="11787" width="6" style="10" customWidth="1"/>
    <col min="11788" max="11790" width="6.140625" style="10" customWidth="1"/>
    <col min="11791" max="11792" width="6" style="10" customWidth="1"/>
    <col min="11793" max="11794" width="6.28515625" style="10" customWidth="1"/>
    <col min="11795" max="11795" width="6.5703125" style="10" customWidth="1"/>
    <col min="11796" max="11796" width="6" style="10" customWidth="1"/>
    <col min="11797" max="11798" width="6.140625" style="10" customWidth="1"/>
    <col min="11799" max="11799" width="6.42578125" style="10" customWidth="1"/>
    <col min="11800" max="11800" width="6.140625" style="10" customWidth="1"/>
    <col min="11801" max="11803" width="6.28515625" style="10" customWidth="1"/>
    <col min="11804" max="11804" width="6" style="10" customWidth="1"/>
    <col min="11805" max="11806" width="6.42578125" style="10" customWidth="1"/>
    <col min="11807" max="11807" width="7.7109375" style="10" customWidth="1"/>
    <col min="11808" max="11808" width="0" style="10" hidden="1" customWidth="1"/>
    <col min="11809" max="11812" width="9" style="10" bestFit="1" customWidth="1"/>
    <col min="11813" max="12031" width="9.140625" style="10"/>
    <col min="12032" max="12032" width="2.28515625" style="10" customWidth="1"/>
    <col min="12033" max="12033" width="15" style="10" customWidth="1"/>
    <col min="12034" max="12034" width="5.85546875" style="10" customWidth="1"/>
    <col min="12035" max="12035" width="4" style="10" customWidth="1"/>
    <col min="12036" max="12036" width="6" style="10" customWidth="1"/>
    <col min="12037" max="12041" width="6.140625" style="10" customWidth="1"/>
    <col min="12042" max="12042" width="6.28515625" style="10" customWidth="1"/>
    <col min="12043" max="12043" width="6" style="10" customWidth="1"/>
    <col min="12044" max="12046" width="6.140625" style="10" customWidth="1"/>
    <col min="12047" max="12048" width="6" style="10" customWidth="1"/>
    <col min="12049" max="12050" width="6.28515625" style="10" customWidth="1"/>
    <col min="12051" max="12051" width="6.5703125" style="10" customWidth="1"/>
    <col min="12052" max="12052" width="6" style="10" customWidth="1"/>
    <col min="12053" max="12054" width="6.140625" style="10" customWidth="1"/>
    <col min="12055" max="12055" width="6.42578125" style="10" customWidth="1"/>
    <col min="12056" max="12056" width="6.140625" style="10" customWidth="1"/>
    <col min="12057" max="12059" width="6.28515625" style="10" customWidth="1"/>
    <col min="12060" max="12060" width="6" style="10" customWidth="1"/>
    <col min="12061" max="12062" width="6.42578125" style="10" customWidth="1"/>
    <col min="12063" max="12063" width="7.7109375" style="10" customWidth="1"/>
    <col min="12064" max="12064" width="0" style="10" hidden="1" customWidth="1"/>
    <col min="12065" max="12068" width="9" style="10" bestFit="1" customWidth="1"/>
    <col min="12069" max="12287" width="9.140625" style="10"/>
    <col min="12288" max="12288" width="2.28515625" style="10" customWidth="1"/>
    <col min="12289" max="12289" width="15" style="10" customWidth="1"/>
    <col min="12290" max="12290" width="5.85546875" style="10" customWidth="1"/>
    <col min="12291" max="12291" width="4" style="10" customWidth="1"/>
    <col min="12292" max="12292" width="6" style="10" customWidth="1"/>
    <col min="12293" max="12297" width="6.140625" style="10" customWidth="1"/>
    <col min="12298" max="12298" width="6.28515625" style="10" customWidth="1"/>
    <col min="12299" max="12299" width="6" style="10" customWidth="1"/>
    <col min="12300" max="12302" width="6.140625" style="10" customWidth="1"/>
    <col min="12303" max="12304" width="6" style="10" customWidth="1"/>
    <col min="12305" max="12306" width="6.28515625" style="10" customWidth="1"/>
    <col min="12307" max="12307" width="6.5703125" style="10" customWidth="1"/>
    <col min="12308" max="12308" width="6" style="10" customWidth="1"/>
    <col min="12309" max="12310" width="6.140625" style="10" customWidth="1"/>
    <col min="12311" max="12311" width="6.42578125" style="10" customWidth="1"/>
    <col min="12312" max="12312" width="6.140625" style="10" customWidth="1"/>
    <col min="12313" max="12315" width="6.28515625" style="10" customWidth="1"/>
    <col min="12316" max="12316" width="6" style="10" customWidth="1"/>
    <col min="12317" max="12318" width="6.42578125" style="10" customWidth="1"/>
    <col min="12319" max="12319" width="7.7109375" style="10" customWidth="1"/>
    <col min="12320" max="12320" width="0" style="10" hidden="1" customWidth="1"/>
    <col min="12321" max="12324" width="9" style="10" bestFit="1" customWidth="1"/>
    <col min="12325" max="12543" width="9.140625" style="10"/>
    <col min="12544" max="12544" width="2.28515625" style="10" customWidth="1"/>
    <col min="12545" max="12545" width="15" style="10" customWidth="1"/>
    <col min="12546" max="12546" width="5.85546875" style="10" customWidth="1"/>
    <col min="12547" max="12547" width="4" style="10" customWidth="1"/>
    <col min="12548" max="12548" width="6" style="10" customWidth="1"/>
    <col min="12549" max="12553" width="6.140625" style="10" customWidth="1"/>
    <col min="12554" max="12554" width="6.28515625" style="10" customWidth="1"/>
    <col min="12555" max="12555" width="6" style="10" customWidth="1"/>
    <col min="12556" max="12558" width="6.140625" style="10" customWidth="1"/>
    <col min="12559" max="12560" width="6" style="10" customWidth="1"/>
    <col min="12561" max="12562" width="6.28515625" style="10" customWidth="1"/>
    <col min="12563" max="12563" width="6.5703125" style="10" customWidth="1"/>
    <col min="12564" max="12564" width="6" style="10" customWidth="1"/>
    <col min="12565" max="12566" width="6.140625" style="10" customWidth="1"/>
    <col min="12567" max="12567" width="6.42578125" style="10" customWidth="1"/>
    <col min="12568" max="12568" width="6.140625" style="10" customWidth="1"/>
    <col min="12569" max="12571" width="6.28515625" style="10" customWidth="1"/>
    <col min="12572" max="12572" width="6" style="10" customWidth="1"/>
    <col min="12573" max="12574" width="6.42578125" style="10" customWidth="1"/>
    <col min="12575" max="12575" width="7.7109375" style="10" customWidth="1"/>
    <col min="12576" max="12576" width="0" style="10" hidden="1" customWidth="1"/>
    <col min="12577" max="12580" width="9" style="10" bestFit="1" customWidth="1"/>
    <col min="12581" max="12799" width="9.140625" style="10"/>
    <col min="12800" max="12800" width="2.28515625" style="10" customWidth="1"/>
    <col min="12801" max="12801" width="15" style="10" customWidth="1"/>
    <col min="12802" max="12802" width="5.85546875" style="10" customWidth="1"/>
    <col min="12803" max="12803" width="4" style="10" customWidth="1"/>
    <col min="12804" max="12804" width="6" style="10" customWidth="1"/>
    <col min="12805" max="12809" width="6.140625" style="10" customWidth="1"/>
    <col min="12810" max="12810" width="6.28515625" style="10" customWidth="1"/>
    <col min="12811" max="12811" width="6" style="10" customWidth="1"/>
    <col min="12812" max="12814" width="6.140625" style="10" customWidth="1"/>
    <col min="12815" max="12816" width="6" style="10" customWidth="1"/>
    <col min="12817" max="12818" width="6.28515625" style="10" customWidth="1"/>
    <col min="12819" max="12819" width="6.5703125" style="10" customWidth="1"/>
    <col min="12820" max="12820" width="6" style="10" customWidth="1"/>
    <col min="12821" max="12822" width="6.140625" style="10" customWidth="1"/>
    <col min="12823" max="12823" width="6.42578125" style="10" customWidth="1"/>
    <col min="12824" max="12824" width="6.140625" style="10" customWidth="1"/>
    <col min="12825" max="12827" width="6.28515625" style="10" customWidth="1"/>
    <col min="12828" max="12828" width="6" style="10" customWidth="1"/>
    <col min="12829" max="12830" width="6.42578125" style="10" customWidth="1"/>
    <col min="12831" max="12831" width="7.7109375" style="10" customWidth="1"/>
    <col min="12832" max="12832" width="0" style="10" hidden="1" customWidth="1"/>
    <col min="12833" max="12836" width="9" style="10" bestFit="1" customWidth="1"/>
    <col min="12837" max="13055" width="9.140625" style="10"/>
    <col min="13056" max="13056" width="2.28515625" style="10" customWidth="1"/>
    <col min="13057" max="13057" width="15" style="10" customWidth="1"/>
    <col min="13058" max="13058" width="5.85546875" style="10" customWidth="1"/>
    <col min="13059" max="13059" width="4" style="10" customWidth="1"/>
    <col min="13060" max="13060" width="6" style="10" customWidth="1"/>
    <col min="13061" max="13065" width="6.140625" style="10" customWidth="1"/>
    <col min="13066" max="13066" width="6.28515625" style="10" customWidth="1"/>
    <col min="13067" max="13067" width="6" style="10" customWidth="1"/>
    <col min="13068" max="13070" width="6.140625" style="10" customWidth="1"/>
    <col min="13071" max="13072" width="6" style="10" customWidth="1"/>
    <col min="13073" max="13074" width="6.28515625" style="10" customWidth="1"/>
    <col min="13075" max="13075" width="6.5703125" style="10" customWidth="1"/>
    <col min="13076" max="13076" width="6" style="10" customWidth="1"/>
    <col min="13077" max="13078" width="6.140625" style="10" customWidth="1"/>
    <col min="13079" max="13079" width="6.42578125" style="10" customWidth="1"/>
    <col min="13080" max="13080" width="6.140625" style="10" customWidth="1"/>
    <col min="13081" max="13083" width="6.28515625" style="10" customWidth="1"/>
    <col min="13084" max="13084" width="6" style="10" customWidth="1"/>
    <col min="13085" max="13086" width="6.42578125" style="10" customWidth="1"/>
    <col min="13087" max="13087" width="7.7109375" style="10" customWidth="1"/>
    <col min="13088" max="13088" width="0" style="10" hidden="1" customWidth="1"/>
    <col min="13089" max="13092" width="9" style="10" bestFit="1" customWidth="1"/>
    <col min="13093" max="13311" width="9.140625" style="10"/>
    <col min="13312" max="13312" width="2.28515625" style="10" customWidth="1"/>
    <col min="13313" max="13313" width="15" style="10" customWidth="1"/>
    <col min="13314" max="13314" width="5.85546875" style="10" customWidth="1"/>
    <col min="13315" max="13315" width="4" style="10" customWidth="1"/>
    <col min="13316" max="13316" width="6" style="10" customWidth="1"/>
    <col min="13317" max="13321" width="6.140625" style="10" customWidth="1"/>
    <col min="13322" max="13322" width="6.28515625" style="10" customWidth="1"/>
    <col min="13323" max="13323" width="6" style="10" customWidth="1"/>
    <col min="13324" max="13326" width="6.140625" style="10" customWidth="1"/>
    <col min="13327" max="13328" width="6" style="10" customWidth="1"/>
    <col min="13329" max="13330" width="6.28515625" style="10" customWidth="1"/>
    <col min="13331" max="13331" width="6.5703125" style="10" customWidth="1"/>
    <col min="13332" max="13332" width="6" style="10" customWidth="1"/>
    <col min="13333" max="13334" width="6.140625" style="10" customWidth="1"/>
    <col min="13335" max="13335" width="6.42578125" style="10" customWidth="1"/>
    <col min="13336" max="13336" width="6.140625" style="10" customWidth="1"/>
    <col min="13337" max="13339" width="6.28515625" style="10" customWidth="1"/>
    <col min="13340" max="13340" width="6" style="10" customWidth="1"/>
    <col min="13341" max="13342" width="6.42578125" style="10" customWidth="1"/>
    <col min="13343" max="13343" width="7.7109375" style="10" customWidth="1"/>
    <col min="13344" max="13344" width="0" style="10" hidden="1" customWidth="1"/>
    <col min="13345" max="13348" width="9" style="10" bestFit="1" customWidth="1"/>
    <col min="13349" max="13567" width="9.140625" style="10"/>
    <col min="13568" max="13568" width="2.28515625" style="10" customWidth="1"/>
    <col min="13569" max="13569" width="15" style="10" customWidth="1"/>
    <col min="13570" max="13570" width="5.85546875" style="10" customWidth="1"/>
    <col min="13571" max="13571" width="4" style="10" customWidth="1"/>
    <col min="13572" max="13572" width="6" style="10" customWidth="1"/>
    <col min="13573" max="13577" width="6.140625" style="10" customWidth="1"/>
    <col min="13578" max="13578" width="6.28515625" style="10" customWidth="1"/>
    <col min="13579" max="13579" width="6" style="10" customWidth="1"/>
    <col min="13580" max="13582" width="6.140625" style="10" customWidth="1"/>
    <col min="13583" max="13584" width="6" style="10" customWidth="1"/>
    <col min="13585" max="13586" width="6.28515625" style="10" customWidth="1"/>
    <col min="13587" max="13587" width="6.5703125" style="10" customWidth="1"/>
    <col min="13588" max="13588" width="6" style="10" customWidth="1"/>
    <col min="13589" max="13590" width="6.140625" style="10" customWidth="1"/>
    <col min="13591" max="13591" width="6.42578125" style="10" customWidth="1"/>
    <col min="13592" max="13592" width="6.140625" style="10" customWidth="1"/>
    <col min="13593" max="13595" width="6.28515625" style="10" customWidth="1"/>
    <col min="13596" max="13596" width="6" style="10" customWidth="1"/>
    <col min="13597" max="13598" width="6.42578125" style="10" customWidth="1"/>
    <col min="13599" max="13599" width="7.7109375" style="10" customWidth="1"/>
    <col min="13600" max="13600" width="0" style="10" hidden="1" customWidth="1"/>
    <col min="13601" max="13604" width="9" style="10" bestFit="1" customWidth="1"/>
    <col min="13605" max="13823" width="9.140625" style="10"/>
    <col min="13824" max="13824" width="2.28515625" style="10" customWidth="1"/>
    <col min="13825" max="13825" width="15" style="10" customWidth="1"/>
    <col min="13826" max="13826" width="5.85546875" style="10" customWidth="1"/>
    <col min="13827" max="13827" width="4" style="10" customWidth="1"/>
    <col min="13828" max="13828" width="6" style="10" customWidth="1"/>
    <col min="13829" max="13833" width="6.140625" style="10" customWidth="1"/>
    <col min="13834" max="13834" width="6.28515625" style="10" customWidth="1"/>
    <col min="13835" max="13835" width="6" style="10" customWidth="1"/>
    <col min="13836" max="13838" width="6.140625" style="10" customWidth="1"/>
    <col min="13839" max="13840" width="6" style="10" customWidth="1"/>
    <col min="13841" max="13842" width="6.28515625" style="10" customWidth="1"/>
    <col min="13843" max="13843" width="6.5703125" style="10" customWidth="1"/>
    <col min="13844" max="13844" width="6" style="10" customWidth="1"/>
    <col min="13845" max="13846" width="6.140625" style="10" customWidth="1"/>
    <col min="13847" max="13847" width="6.42578125" style="10" customWidth="1"/>
    <col min="13848" max="13848" width="6.140625" style="10" customWidth="1"/>
    <col min="13849" max="13851" width="6.28515625" style="10" customWidth="1"/>
    <col min="13852" max="13852" width="6" style="10" customWidth="1"/>
    <col min="13853" max="13854" width="6.42578125" style="10" customWidth="1"/>
    <col min="13855" max="13855" width="7.7109375" style="10" customWidth="1"/>
    <col min="13856" max="13856" width="0" style="10" hidden="1" customWidth="1"/>
    <col min="13857" max="13860" width="9" style="10" bestFit="1" customWidth="1"/>
    <col min="13861" max="14079" width="9.140625" style="10"/>
    <col min="14080" max="14080" width="2.28515625" style="10" customWidth="1"/>
    <col min="14081" max="14081" width="15" style="10" customWidth="1"/>
    <col min="14082" max="14082" width="5.85546875" style="10" customWidth="1"/>
    <col min="14083" max="14083" width="4" style="10" customWidth="1"/>
    <col min="14084" max="14084" width="6" style="10" customWidth="1"/>
    <col min="14085" max="14089" width="6.140625" style="10" customWidth="1"/>
    <col min="14090" max="14090" width="6.28515625" style="10" customWidth="1"/>
    <col min="14091" max="14091" width="6" style="10" customWidth="1"/>
    <col min="14092" max="14094" width="6.140625" style="10" customWidth="1"/>
    <col min="14095" max="14096" width="6" style="10" customWidth="1"/>
    <col min="14097" max="14098" width="6.28515625" style="10" customWidth="1"/>
    <col min="14099" max="14099" width="6.5703125" style="10" customWidth="1"/>
    <col min="14100" max="14100" width="6" style="10" customWidth="1"/>
    <col min="14101" max="14102" width="6.140625" style="10" customWidth="1"/>
    <col min="14103" max="14103" width="6.42578125" style="10" customWidth="1"/>
    <col min="14104" max="14104" width="6.140625" style="10" customWidth="1"/>
    <col min="14105" max="14107" width="6.28515625" style="10" customWidth="1"/>
    <col min="14108" max="14108" width="6" style="10" customWidth="1"/>
    <col min="14109" max="14110" width="6.42578125" style="10" customWidth="1"/>
    <col min="14111" max="14111" width="7.7109375" style="10" customWidth="1"/>
    <col min="14112" max="14112" width="0" style="10" hidden="1" customWidth="1"/>
    <col min="14113" max="14116" width="9" style="10" bestFit="1" customWidth="1"/>
    <col min="14117" max="14335" width="9.140625" style="10"/>
    <col min="14336" max="14336" width="2.28515625" style="10" customWidth="1"/>
    <col min="14337" max="14337" width="15" style="10" customWidth="1"/>
    <col min="14338" max="14338" width="5.85546875" style="10" customWidth="1"/>
    <col min="14339" max="14339" width="4" style="10" customWidth="1"/>
    <col min="14340" max="14340" width="6" style="10" customWidth="1"/>
    <col min="14341" max="14345" width="6.140625" style="10" customWidth="1"/>
    <col min="14346" max="14346" width="6.28515625" style="10" customWidth="1"/>
    <col min="14347" max="14347" width="6" style="10" customWidth="1"/>
    <col min="14348" max="14350" width="6.140625" style="10" customWidth="1"/>
    <col min="14351" max="14352" width="6" style="10" customWidth="1"/>
    <col min="14353" max="14354" width="6.28515625" style="10" customWidth="1"/>
    <col min="14355" max="14355" width="6.5703125" style="10" customWidth="1"/>
    <col min="14356" max="14356" width="6" style="10" customWidth="1"/>
    <col min="14357" max="14358" width="6.140625" style="10" customWidth="1"/>
    <col min="14359" max="14359" width="6.42578125" style="10" customWidth="1"/>
    <col min="14360" max="14360" width="6.140625" style="10" customWidth="1"/>
    <col min="14361" max="14363" width="6.28515625" style="10" customWidth="1"/>
    <col min="14364" max="14364" width="6" style="10" customWidth="1"/>
    <col min="14365" max="14366" width="6.42578125" style="10" customWidth="1"/>
    <col min="14367" max="14367" width="7.7109375" style="10" customWidth="1"/>
    <col min="14368" max="14368" width="0" style="10" hidden="1" customWidth="1"/>
    <col min="14369" max="14372" width="9" style="10" bestFit="1" customWidth="1"/>
    <col min="14373" max="14591" width="9.140625" style="10"/>
    <col min="14592" max="14592" width="2.28515625" style="10" customWidth="1"/>
    <col min="14593" max="14593" width="15" style="10" customWidth="1"/>
    <col min="14594" max="14594" width="5.85546875" style="10" customWidth="1"/>
    <col min="14595" max="14595" width="4" style="10" customWidth="1"/>
    <col min="14596" max="14596" width="6" style="10" customWidth="1"/>
    <col min="14597" max="14601" width="6.140625" style="10" customWidth="1"/>
    <col min="14602" max="14602" width="6.28515625" style="10" customWidth="1"/>
    <col min="14603" max="14603" width="6" style="10" customWidth="1"/>
    <col min="14604" max="14606" width="6.140625" style="10" customWidth="1"/>
    <col min="14607" max="14608" width="6" style="10" customWidth="1"/>
    <col min="14609" max="14610" width="6.28515625" style="10" customWidth="1"/>
    <col min="14611" max="14611" width="6.5703125" style="10" customWidth="1"/>
    <col min="14612" max="14612" width="6" style="10" customWidth="1"/>
    <col min="14613" max="14614" width="6.140625" style="10" customWidth="1"/>
    <col min="14615" max="14615" width="6.42578125" style="10" customWidth="1"/>
    <col min="14616" max="14616" width="6.140625" style="10" customWidth="1"/>
    <col min="14617" max="14619" width="6.28515625" style="10" customWidth="1"/>
    <col min="14620" max="14620" width="6" style="10" customWidth="1"/>
    <col min="14621" max="14622" width="6.42578125" style="10" customWidth="1"/>
    <col min="14623" max="14623" width="7.7109375" style="10" customWidth="1"/>
    <col min="14624" max="14624" width="0" style="10" hidden="1" customWidth="1"/>
    <col min="14625" max="14628" width="9" style="10" bestFit="1" customWidth="1"/>
    <col min="14629" max="14847" width="9.140625" style="10"/>
    <col min="14848" max="14848" width="2.28515625" style="10" customWidth="1"/>
    <col min="14849" max="14849" width="15" style="10" customWidth="1"/>
    <col min="14850" max="14850" width="5.85546875" style="10" customWidth="1"/>
    <col min="14851" max="14851" width="4" style="10" customWidth="1"/>
    <col min="14852" max="14852" width="6" style="10" customWidth="1"/>
    <col min="14853" max="14857" width="6.140625" style="10" customWidth="1"/>
    <col min="14858" max="14858" width="6.28515625" style="10" customWidth="1"/>
    <col min="14859" max="14859" width="6" style="10" customWidth="1"/>
    <col min="14860" max="14862" width="6.140625" style="10" customWidth="1"/>
    <col min="14863" max="14864" width="6" style="10" customWidth="1"/>
    <col min="14865" max="14866" width="6.28515625" style="10" customWidth="1"/>
    <col min="14867" max="14867" width="6.5703125" style="10" customWidth="1"/>
    <col min="14868" max="14868" width="6" style="10" customWidth="1"/>
    <col min="14869" max="14870" width="6.140625" style="10" customWidth="1"/>
    <col min="14871" max="14871" width="6.42578125" style="10" customWidth="1"/>
    <col min="14872" max="14872" width="6.140625" style="10" customWidth="1"/>
    <col min="14873" max="14875" width="6.28515625" style="10" customWidth="1"/>
    <col min="14876" max="14876" width="6" style="10" customWidth="1"/>
    <col min="14877" max="14878" width="6.42578125" style="10" customWidth="1"/>
    <col min="14879" max="14879" width="7.7109375" style="10" customWidth="1"/>
    <col min="14880" max="14880" width="0" style="10" hidden="1" customWidth="1"/>
    <col min="14881" max="14884" width="9" style="10" bestFit="1" customWidth="1"/>
    <col min="14885" max="15103" width="9.140625" style="10"/>
    <col min="15104" max="15104" width="2.28515625" style="10" customWidth="1"/>
    <col min="15105" max="15105" width="15" style="10" customWidth="1"/>
    <col min="15106" max="15106" width="5.85546875" style="10" customWidth="1"/>
    <col min="15107" max="15107" width="4" style="10" customWidth="1"/>
    <col min="15108" max="15108" width="6" style="10" customWidth="1"/>
    <col min="15109" max="15113" width="6.140625" style="10" customWidth="1"/>
    <col min="15114" max="15114" width="6.28515625" style="10" customWidth="1"/>
    <col min="15115" max="15115" width="6" style="10" customWidth="1"/>
    <col min="15116" max="15118" width="6.140625" style="10" customWidth="1"/>
    <col min="15119" max="15120" width="6" style="10" customWidth="1"/>
    <col min="15121" max="15122" width="6.28515625" style="10" customWidth="1"/>
    <col min="15123" max="15123" width="6.5703125" style="10" customWidth="1"/>
    <col min="15124" max="15124" width="6" style="10" customWidth="1"/>
    <col min="15125" max="15126" width="6.140625" style="10" customWidth="1"/>
    <col min="15127" max="15127" width="6.42578125" style="10" customWidth="1"/>
    <col min="15128" max="15128" width="6.140625" style="10" customWidth="1"/>
    <col min="15129" max="15131" width="6.28515625" style="10" customWidth="1"/>
    <col min="15132" max="15132" width="6" style="10" customWidth="1"/>
    <col min="15133" max="15134" width="6.42578125" style="10" customWidth="1"/>
    <col min="15135" max="15135" width="7.7109375" style="10" customWidth="1"/>
    <col min="15136" max="15136" width="0" style="10" hidden="1" customWidth="1"/>
    <col min="15137" max="15140" width="9" style="10" bestFit="1" customWidth="1"/>
    <col min="15141" max="15359" width="9.140625" style="10"/>
    <col min="15360" max="15360" width="2.28515625" style="10" customWidth="1"/>
    <col min="15361" max="15361" width="15" style="10" customWidth="1"/>
    <col min="15362" max="15362" width="5.85546875" style="10" customWidth="1"/>
    <col min="15363" max="15363" width="4" style="10" customWidth="1"/>
    <col min="15364" max="15364" width="6" style="10" customWidth="1"/>
    <col min="15365" max="15369" width="6.140625" style="10" customWidth="1"/>
    <col min="15370" max="15370" width="6.28515625" style="10" customWidth="1"/>
    <col min="15371" max="15371" width="6" style="10" customWidth="1"/>
    <col min="15372" max="15374" width="6.140625" style="10" customWidth="1"/>
    <col min="15375" max="15376" width="6" style="10" customWidth="1"/>
    <col min="15377" max="15378" width="6.28515625" style="10" customWidth="1"/>
    <col min="15379" max="15379" width="6.5703125" style="10" customWidth="1"/>
    <col min="15380" max="15380" width="6" style="10" customWidth="1"/>
    <col min="15381" max="15382" width="6.140625" style="10" customWidth="1"/>
    <col min="15383" max="15383" width="6.42578125" style="10" customWidth="1"/>
    <col min="15384" max="15384" width="6.140625" style="10" customWidth="1"/>
    <col min="15385" max="15387" width="6.28515625" style="10" customWidth="1"/>
    <col min="15388" max="15388" width="6" style="10" customWidth="1"/>
    <col min="15389" max="15390" width="6.42578125" style="10" customWidth="1"/>
    <col min="15391" max="15391" width="7.7109375" style="10" customWidth="1"/>
    <col min="15392" max="15392" width="0" style="10" hidden="1" customWidth="1"/>
    <col min="15393" max="15396" width="9" style="10" bestFit="1" customWidth="1"/>
    <col min="15397" max="15615" width="9.140625" style="10"/>
    <col min="15616" max="15616" width="2.28515625" style="10" customWidth="1"/>
    <col min="15617" max="15617" width="15" style="10" customWidth="1"/>
    <col min="15618" max="15618" width="5.85546875" style="10" customWidth="1"/>
    <col min="15619" max="15619" width="4" style="10" customWidth="1"/>
    <col min="15620" max="15620" width="6" style="10" customWidth="1"/>
    <col min="15621" max="15625" width="6.140625" style="10" customWidth="1"/>
    <col min="15626" max="15626" width="6.28515625" style="10" customWidth="1"/>
    <col min="15627" max="15627" width="6" style="10" customWidth="1"/>
    <col min="15628" max="15630" width="6.140625" style="10" customWidth="1"/>
    <col min="15631" max="15632" width="6" style="10" customWidth="1"/>
    <col min="15633" max="15634" width="6.28515625" style="10" customWidth="1"/>
    <col min="15635" max="15635" width="6.5703125" style="10" customWidth="1"/>
    <col min="15636" max="15636" width="6" style="10" customWidth="1"/>
    <col min="15637" max="15638" width="6.140625" style="10" customWidth="1"/>
    <col min="15639" max="15639" width="6.42578125" style="10" customWidth="1"/>
    <col min="15640" max="15640" width="6.140625" style="10" customWidth="1"/>
    <col min="15641" max="15643" width="6.28515625" style="10" customWidth="1"/>
    <col min="15644" max="15644" width="6" style="10" customWidth="1"/>
    <col min="15645" max="15646" width="6.42578125" style="10" customWidth="1"/>
    <col min="15647" max="15647" width="7.7109375" style="10" customWidth="1"/>
    <col min="15648" max="15648" width="0" style="10" hidden="1" customWidth="1"/>
    <col min="15649" max="15652" width="9" style="10" bestFit="1" customWidth="1"/>
    <col min="15653" max="15871" width="9.140625" style="10"/>
    <col min="15872" max="15872" width="2.28515625" style="10" customWidth="1"/>
    <col min="15873" max="15873" width="15" style="10" customWidth="1"/>
    <col min="15874" max="15874" width="5.85546875" style="10" customWidth="1"/>
    <col min="15875" max="15875" width="4" style="10" customWidth="1"/>
    <col min="15876" max="15876" width="6" style="10" customWidth="1"/>
    <col min="15877" max="15881" width="6.140625" style="10" customWidth="1"/>
    <col min="15882" max="15882" width="6.28515625" style="10" customWidth="1"/>
    <col min="15883" max="15883" width="6" style="10" customWidth="1"/>
    <col min="15884" max="15886" width="6.140625" style="10" customWidth="1"/>
    <col min="15887" max="15888" width="6" style="10" customWidth="1"/>
    <col min="15889" max="15890" width="6.28515625" style="10" customWidth="1"/>
    <col min="15891" max="15891" width="6.5703125" style="10" customWidth="1"/>
    <col min="15892" max="15892" width="6" style="10" customWidth="1"/>
    <col min="15893" max="15894" width="6.140625" style="10" customWidth="1"/>
    <col min="15895" max="15895" width="6.42578125" style="10" customWidth="1"/>
    <col min="15896" max="15896" width="6.140625" style="10" customWidth="1"/>
    <col min="15897" max="15899" width="6.28515625" style="10" customWidth="1"/>
    <col min="15900" max="15900" width="6" style="10" customWidth="1"/>
    <col min="15901" max="15902" width="6.42578125" style="10" customWidth="1"/>
    <col min="15903" max="15903" width="7.7109375" style="10" customWidth="1"/>
    <col min="15904" max="15904" width="0" style="10" hidden="1" customWidth="1"/>
    <col min="15905" max="15908" width="9" style="10" bestFit="1" customWidth="1"/>
    <col min="15909" max="16127" width="9.140625" style="10"/>
    <col min="16128" max="16128" width="2.28515625" style="10" customWidth="1"/>
    <col min="16129" max="16129" width="15" style="10" customWidth="1"/>
    <col min="16130" max="16130" width="5.85546875" style="10" customWidth="1"/>
    <col min="16131" max="16131" width="4" style="10" customWidth="1"/>
    <col min="16132" max="16132" width="6" style="10" customWidth="1"/>
    <col min="16133" max="16137" width="6.140625" style="10" customWidth="1"/>
    <col min="16138" max="16138" width="6.28515625" style="10" customWidth="1"/>
    <col min="16139" max="16139" width="6" style="10" customWidth="1"/>
    <col min="16140" max="16142" width="6.140625" style="10" customWidth="1"/>
    <col min="16143" max="16144" width="6" style="10" customWidth="1"/>
    <col min="16145" max="16146" width="6.28515625" style="10" customWidth="1"/>
    <col min="16147" max="16147" width="6.5703125" style="10" customWidth="1"/>
    <col min="16148" max="16148" width="6" style="10" customWidth="1"/>
    <col min="16149" max="16150" width="6.140625" style="10" customWidth="1"/>
    <col min="16151" max="16151" width="6.42578125" style="10" customWidth="1"/>
    <col min="16152" max="16152" width="6.140625" style="10" customWidth="1"/>
    <col min="16153" max="16155" width="6.28515625" style="10" customWidth="1"/>
    <col min="16156" max="16156" width="6" style="10" customWidth="1"/>
    <col min="16157" max="16158" width="6.42578125" style="10" customWidth="1"/>
    <col min="16159" max="16159" width="7.7109375" style="10" customWidth="1"/>
    <col min="16160" max="16160" width="0" style="10" hidden="1" customWidth="1"/>
    <col min="16161" max="16164" width="9" style="10" bestFit="1" customWidth="1"/>
    <col min="16165" max="16384" width="9.140625" style="10"/>
  </cols>
  <sheetData>
    <row r="1" spans="1:39" ht="42" customHeight="1" x14ac:dyDescent="0.2">
      <c r="H1" s="48"/>
    </row>
    <row r="2" spans="1:39" s="1" customFormat="1" ht="6.75" customHeight="1" x14ac:dyDescent="0.2"/>
    <row r="3" spans="1:39" s="2" customFormat="1" ht="15" customHeight="1" x14ac:dyDescent="0.2">
      <c r="A3" s="29" t="s">
        <v>6</v>
      </c>
      <c r="B3" s="30"/>
      <c r="C3" s="31"/>
      <c r="D3" s="60" t="s">
        <v>2</v>
      </c>
      <c r="E3" s="61"/>
      <c r="F3" s="61"/>
      <c r="G3" s="61"/>
      <c r="H3" s="61"/>
      <c r="I3" s="61"/>
      <c r="J3" s="61"/>
      <c r="K3" s="61"/>
      <c r="L3" s="62"/>
      <c r="M3" s="60" t="s">
        <v>3</v>
      </c>
      <c r="N3" s="61"/>
      <c r="O3" s="61"/>
      <c r="P3" s="61"/>
      <c r="Q3" s="61"/>
      <c r="R3" s="61"/>
      <c r="S3" s="61"/>
      <c r="T3" s="61"/>
      <c r="U3" s="62"/>
      <c r="V3" s="60" t="s">
        <v>4</v>
      </c>
      <c r="W3" s="61"/>
      <c r="X3" s="61"/>
      <c r="Y3" s="61"/>
      <c r="Z3" s="61"/>
      <c r="AA3" s="61"/>
      <c r="AB3" s="61"/>
      <c r="AC3" s="61"/>
      <c r="AD3" s="62"/>
      <c r="AE3" s="61" t="s">
        <v>5</v>
      </c>
      <c r="AF3" s="61"/>
      <c r="AG3" s="61"/>
      <c r="AH3" s="61"/>
      <c r="AI3" s="61"/>
      <c r="AJ3" s="61"/>
      <c r="AK3" s="61"/>
      <c r="AL3" s="61"/>
      <c r="AM3" s="62"/>
    </row>
    <row r="4" spans="1:39" s="1" customFormat="1" ht="15.75" customHeight="1" thickBot="1" x14ac:dyDescent="0.25">
      <c r="A4" s="29" t="s">
        <v>7</v>
      </c>
      <c r="B4" s="30"/>
      <c r="C4" s="31"/>
      <c r="D4" s="38">
        <v>200</v>
      </c>
      <c r="E4" s="39">
        <v>300</v>
      </c>
      <c r="F4" s="39">
        <v>400</v>
      </c>
      <c r="G4" s="39">
        <v>450</v>
      </c>
      <c r="H4" s="39">
        <v>500</v>
      </c>
      <c r="I4" s="39">
        <v>550</v>
      </c>
      <c r="J4" s="39">
        <v>600</v>
      </c>
      <c r="K4" s="39">
        <v>700</v>
      </c>
      <c r="L4" s="40">
        <v>900</v>
      </c>
      <c r="M4" s="39">
        <v>200</v>
      </c>
      <c r="N4" s="39">
        <v>300</v>
      </c>
      <c r="O4" s="39">
        <v>400</v>
      </c>
      <c r="P4" s="39">
        <v>450</v>
      </c>
      <c r="Q4" s="39">
        <v>500</v>
      </c>
      <c r="R4" s="39">
        <v>550</v>
      </c>
      <c r="S4" s="39">
        <v>600</v>
      </c>
      <c r="T4" s="39">
        <v>700</v>
      </c>
      <c r="U4" s="39">
        <v>900</v>
      </c>
      <c r="V4" s="39">
        <v>200</v>
      </c>
      <c r="W4" s="39">
        <v>300</v>
      </c>
      <c r="X4" s="39">
        <v>400</v>
      </c>
      <c r="Y4" s="39">
        <v>450</v>
      </c>
      <c r="Z4" s="39">
        <v>500</v>
      </c>
      <c r="AA4" s="39">
        <v>550</v>
      </c>
      <c r="AB4" s="39">
        <v>600</v>
      </c>
      <c r="AC4" s="39">
        <v>700</v>
      </c>
      <c r="AD4" s="39">
        <v>900</v>
      </c>
      <c r="AE4" s="41">
        <v>200</v>
      </c>
      <c r="AF4" s="39">
        <v>300</v>
      </c>
      <c r="AG4" s="39">
        <v>400</v>
      </c>
      <c r="AH4" s="39">
        <v>450</v>
      </c>
      <c r="AI4" s="39">
        <v>500</v>
      </c>
      <c r="AJ4" s="39">
        <v>550</v>
      </c>
      <c r="AK4" s="39">
        <v>600</v>
      </c>
      <c r="AL4" s="39">
        <v>700</v>
      </c>
      <c r="AM4" s="39">
        <v>900</v>
      </c>
    </row>
    <row r="5" spans="1:39" s="1" customFormat="1" x14ac:dyDescent="0.2">
      <c r="A5" s="32" t="s">
        <v>8</v>
      </c>
      <c r="B5" s="33"/>
      <c r="C5" s="34"/>
      <c r="D5" s="18">
        <v>343</v>
      </c>
      <c r="E5" s="19">
        <v>546</v>
      </c>
      <c r="F5" s="19">
        <v>677</v>
      </c>
      <c r="G5" s="19">
        <v>754</v>
      </c>
      <c r="H5" s="19">
        <v>821</v>
      </c>
      <c r="I5" s="19">
        <v>899</v>
      </c>
      <c r="J5" s="19">
        <v>968</v>
      </c>
      <c r="K5" s="19">
        <v>1096</v>
      </c>
      <c r="L5" s="20">
        <v>1318</v>
      </c>
      <c r="M5" s="19">
        <v>540</v>
      </c>
      <c r="N5" s="19">
        <v>763</v>
      </c>
      <c r="O5" s="19">
        <v>956</v>
      </c>
      <c r="P5" s="19">
        <v>1077</v>
      </c>
      <c r="Q5" s="19">
        <v>1152</v>
      </c>
      <c r="R5" s="19">
        <v>1269</v>
      </c>
      <c r="S5" s="19">
        <v>1362</v>
      </c>
      <c r="T5" s="19">
        <v>1539</v>
      </c>
      <c r="U5" s="19">
        <v>1868</v>
      </c>
      <c r="V5" s="19">
        <v>685</v>
      </c>
      <c r="W5" s="19">
        <v>983</v>
      </c>
      <c r="X5" s="19">
        <v>1259</v>
      </c>
      <c r="Y5" s="19">
        <v>1388</v>
      </c>
      <c r="Z5" s="19">
        <v>1457</v>
      </c>
      <c r="AA5" s="19">
        <v>1632</v>
      </c>
      <c r="AB5" s="19">
        <v>1762</v>
      </c>
      <c r="AC5" s="19">
        <v>1963</v>
      </c>
      <c r="AD5" s="19">
        <v>2336</v>
      </c>
      <c r="AE5" s="21">
        <v>970</v>
      </c>
      <c r="AF5" s="19">
        <v>1398</v>
      </c>
      <c r="AG5" s="19">
        <v>1721</v>
      </c>
      <c r="AH5" s="19">
        <v>1976</v>
      </c>
      <c r="AI5" s="19">
        <v>2153</v>
      </c>
      <c r="AJ5" s="19">
        <v>2322</v>
      </c>
      <c r="AK5" s="19">
        <v>2484</v>
      </c>
      <c r="AL5" s="19">
        <v>2788</v>
      </c>
      <c r="AM5" s="19">
        <v>3316</v>
      </c>
    </row>
    <row r="6" spans="1:39" s="1" customFormat="1" hidden="1" x14ac:dyDescent="0.2">
      <c r="A6" s="35" t="s">
        <v>9</v>
      </c>
      <c r="B6" s="36"/>
      <c r="C6" s="37"/>
      <c r="D6" s="22">
        <v>1.3596999999999999</v>
      </c>
      <c r="E6" s="23">
        <v>1.32</v>
      </c>
      <c r="F6" s="23">
        <v>1.3067</v>
      </c>
      <c r="G6" s="23">
        <v>1.31</v>
      </c>
      <c r="H6" s="23">
        <v>1.3053999999999999</v>
      </c>
      <c r="I6" s="23">
        <v>1.3</v>
      </c>
      <c r="J6" s="23">
        <v>1.3042</v>
      </c>
      <c r="K6" s="23">
        <v>1.3051999999999999</v>
      </c>
      <c r="L6" s="24">
        <v>1.3072999999999999</v>
      </c>
      <c r="M6" s="25">
        <v>1.2975000000000001</v>
      </c>
      <c r="N6" s="23">
        <v>1.3011999999999999</v>
      </c>
      <c r="O6" s="23">
        <v>1.3073999999999999</v>
      </c>
      <c r="P6" s="23">
        <v>1.31</v>
      </c>
      <c r="Q6" s="23">
        <v>1.3137000000000001</v>
      </c>
      <c r="R6" s="23">
        <v>1.32</v>
      </c>
      <c r="S6" s="23">
        <v>1.3199000000000001</v>
      </c>
      <c r="T6" s="23">
        <v>1.3255999999999999</v>
      </c>
      <c r="U6" s="23">
        <v>1.3369</v>
      </c>
      <c r="V6" s="23">
        <v>1.2974000000000001</v>
      </c>
      <c r="W6" s="23">
        <v>1.3128</v>
      </c>
      <c r="X6" s="23">
        <v>1.3237000000000001</v>
      </c>
      <c r="Y6" s="23">
        <v>1.33</v>
      </c>
      <c r="Z6" s="23">
        <v>1.3347</v>
      </c>
      <c r="AA6" s="23">
        <v>1.34</v>
      </c>
      <c r="AB6" s="23">
        <v>1.3455999999999999</v>
      </c>
      <c r="AC6" s="23">
        <v>1.3454999999999999</v>
      </c>
      <c r="AD6" s="23">
        <v>1.3452</v>
      </c>
      <c r="AE6" s="26">
        <v>1.2845</v>
      </c>
      <c r="AF6" s="23">
        <v>1.3028999999999999</v>
      </c>
      <c r="AG6" s="23">
        <v>1.3099000000000001</v>
      </c>
      <c r="AH6" s="23">
        <v>1.31</v>
      </c>
      <c r="AI6" s="23">
        <v>1.3168</v>
      </c>
      <c r="AJ6" s="23">
        <v>1.32</v>
      </c>
      <c r="AK6" s="23">
        <v>1.3238000000000001</v>
      </c>
      <c r="AL6" s="23">
        <v>1.3282</v>
      </c>
      <c r="AM6" s="27">
        <v>1.337</v>
      </c>
    </row>
    <row r="7" spans="1:39" s="1" customFormat="1" ht="15.75" customHeight="1" x14ac:dyDescent="0.2">
      <c r="A7" s="3"/>
      <c r="B7" s="4"/>
      <c r="C7" s="4"/>
      <c r="D7" s="4"/>
      <c r="E7" s="5"/>
      <c r="F7" s="5"/>
      <c r="G7" s="5"/>
      <c r="H7" s="5"/>
      <c r="I7" s="5"/>
      <c r="J7" s="6"/>
      <c r="K7" s="6"/>
      <c r="L7" s="6"/>
      <c r="M7" s="6"/>
      <c r="N7" s="5"/>
      <c r="O7" s="5"/>
      <c r="P7" s="5"/>
      <c r="Q7" s="5"/>
      <c r="R7" s="5"/>
      <c r="S7" s="5"/>
      <c r="T7" s="6"/>
      <c r="U7" s="6"/>
      <c r="V7" s="6"/>
      <c r="W7" s="5"/>
      <c r="X7" s="5"/>
      <c r="Y7" s="5"/>
      <c r="Z7" s="5"/>
      <c r="AA7" s="5"/>
      <c r="AB7" s="5"/>
      <c r="AC7" s="5"/>
      <c r="AD7" s="5"/>
    </row>
    <row r="8" spans="1:39" s="1" customFormat="1" ht="29.25" customHeight="1" x14ac:dyDescent="0.2">
      <c r="A8" s="63" t="s">
        <v>13</v>
      </c>
      <c r="B8" s="64"/>
      <c r="C8" s="65"/>
      <c r="D8" s="7"/>
      <c r="J8" s="8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9" s="1" customFormat="1" ht="15" customHeight="1" x14ac:dyDescent="0.2">
      <c r="A9" s="42" t="s">
        <v>10</v>
      </c>
      <c r="B9" s="17">
        <v>75</v>
      </c>
      <c r="C9" s="34" t="s">
        <v>0</v>
      </c>
      <c r="D9" s="4"/>
    </row>
    <row r="10" spans="1:39" s="1" customFormat="1" ht="15" customHeight="1" x14ac:dyDescent="0.2">
      <c r="A10" s="42" t="s">
        <v>11</v>
      </c>
      <c r="B10" s="17">
        <v>65</v>
      </c>
      <c r="C10" s="34" t="s">
        <v>0</v>
      </c>
      <c r="D10" s="4"/>
    </row>
    <row r="11" spans="1:39" s="1" customFormat="1" ht="15" customHeight="1" x14ac:dyDescent="0.2">
      <c r="A11" s="42" t="s">
        <v>12</v>
      </c>
      <c r="B11" s="17">
        <v>20</v>
      </c>
      <c r="C11" s="34" t="s">
        <v>0</v>
      </c>
      <c r="D11" s="4"/>
    </row>
    <row r="12" spans="1:39" s="1" customFormat="1" ht="15.75" customHeight="1" x14ac:dyDescent="0.2">
      <c r="A12" s="43" t="s">
        <v>1</v>
      </c>
      <c r="B12" s="28">
        <f>(AVERAGE(B9:B10))-B11</f>
        <v>50</v>
      </c>
      <c r="C12" s="37" t="s">
        <v>0</v>
      </c>
      <c r="D12" s="4"/>
    </row>
    <row r="13" spans="1:39" s="1" customFormat="1" ht="15.75" customHeight="1" x14ac:dyDescent="0.2"/>
    <row r="14" spans="1:39" s="2" customFormat="1" ht="16.5" customHeight="1" x14ac:dyDescent="0.2">
      <c r="B14" s="66" t="s">
        <v>6</v>
      </c>
      <c r="C14" s="60"/>
      <c r="D14" s="60" t="s">
        <v>2</v>
      </c>
      <c r="E14" s="61"/>
      <c r="F14" s="61"/>
      <c r="G14" s="61"/>
      <c r="H14" s="61"/>
      <c r="I14" s="61"/>
      <c r="J14" s="61"/>
      <c r="K14" s="61"/>
      <c r="L14" s="62"/>
      <c r="M14" s="60" t="s">
        <v>3</v>
      </c>
      <c r="N14" s="61"/>
      <c r="O14" s="61"/>
      <c r="P14" s="61"/>
      <c r="Q14" s="61"/>
      <c r="R14" s="61"/>
      <c r="S14" s="61"/>
      <c r="T14" s="61"/>
      <c r="U14" s="62"/>
      <c r="V14" s="60" t="s">
        <v>4</v>
      </c>
      <c r="W14" s="61"/>
      <c r="X14" s="61"/>
      <c r="Y14" s="61"/>
      <c r="Z14" s="61"/>
      <c r="AA14" s="61"/>
      <c r="AB14" s="61"/>
      <c r="AC14" s="61"/>
      <c r="AD14" s="62"/>
      <c r="AE14" s="60" t="s">
        <v>5</v>
      </c>
      <c r="AF14" s="61"/>
      <c r="AG14" s="61"/>
      <c r="AH14" s="61"/>
      <c r="AI14" s="61"/>
      <c r="AJ14" s="61"/>
      <c r="AK14" s="61"/>
      <c r="AL14" s="61"/>
      <c r="AM14" s="62"/>
    </row>
    <row r="15" spans="1:39" s="1" customFormat="1" ht="16.5" customHeight="1" x14ac:dyDescent="0.2">
      <c r="B15" s="58" t="s">
        <v>7</v>
      </c>
      <c r="C15" s="59"/>
      <c r="D15" s="44">
        <v>200</v>
      </c>
      <c r="E15" s="45">
        <v>300</v>
      </c>
      <c r="F15" s="45">
        <v>400</v>
      </c>
      <c r="G15" s="45">
        <v>450</v>
      </c>
      <c r="H15" s="45">
        <v>500</v>
      </c>
      <c r="I15" s="45">
        <v>550</v>
      </c>
      <c r="J15" s="45">
        <v>600</v>
      </c>
      <c r="K15" s="45">
        <v>700</v>
      </c>
      <c r="L15" s="45">
        <v>900</v>
      </c>
      <c r="M15" s="46">
        <v>200</v>
      </c>
      <c r="N15" s="45">
        <v>300</v>
      </c>
      <c r="O15" s="45">
        <v>400</v>
      </c>
      <c r="P15" s="45">
        <v>450</v>
      </c>
      <c r="Q15" s="45">
        <v>500</v>
      </c>
      <c r="R15" s="45">
        <v>550</v>
      </c>
      <c r="S15" s="45">
        <v>600</v>
      </c>
      <c r="T15" s="45">
        <v>700</v>
      </c>
      <c r="U15" s="32">
        <v>900</v>
      </c>
      <c r="V15" s="45">
        <v>200</v>
      </c>
      <c r="W15" s="45">
        <v>300</v>
      </c>
      <c r="X15" s="45">
        <v>400</v>
      </c>
      <c r="Y15" s="45">
        <v>450</v>
      </c>
      <c r="Z15" s="45">
        <v>500</v>
      </c>
      <c r="AA15" s="45">
        <v>550</v>
      </c>
      <c r="AB15" s="45">
        <v>600</v>
      </c>
      <c r="AC15" s="45">
        <v>700</v>
      </c>
      <c r="AD15" s="45">
        <v>900</v>
      </c>
      <c r="AE15" s="45">
        <v>200</v>
      </c>
      <c r="AF15" s="45">
        <v>300</v>
      </c>
      <c r="AG15" s="45">
        <v>400</v>
      </c>
      <c r="AH15" s="45">
        <v>450</v>
      </c>
      <c r="AI15" s="45">
        <v>500</v>
      </c>
      <c r="AJ15" s="45">
        <v>550</v>
      </c>
      <c r="AK15" s="45">
        <v>600</v>
      </c>
      <c r="AL15" s="45">
        <v>700</v>
      </c>
      <c r="AM15" s="45">
        <v>900</v>
      </c>
    </row>
    <row r="16" spans="1:39" s="1" customFormat="1" ht="12" customHeight="1" x14ac:dyDescent="0.2">
      <c r="B16" s="68">
        <v>400</v>
      </c>
      <c r="C16" s="69"/>
      <c r="D16" s="16">
        <f t="shared" ref="D16:M25" si="0">(($B$12/50)^D$6)*(D$5/1000*$B16)</f>
        <v>137.20000000000002</v>
      </c>
      <c r="E16" s="49">
        <f t="shared" si="0"/>
        <v>218.4</v>
      </c>
      <c r="F16" s="49">
        <f t="shared" si="0"/>
        <v>270.8</v>
      </c>
      <c r="G16" s="49">
        <f t="shared" si="0"/>
        <v>301.60000000000002</v>
      </c>
      <c r="H16" s="49">
        <f t="shared" si="0"/>
        <v>328.4</v>
      </c>
      <c r="I16" s="49">
        <f t="shared" si="0"/>
        <v>359.6</v>
      </c>
      <c r="J16" s="49">
        <f t="shared" si="0"/>
        <v>387.2</v>
      </c>
      <c r="K16" s="49">
        <f t="shared" si="0"/>
        <v>438.40000000000003</v>
      </c>
      <c r="L16" s="49">
        <f t="shared" si="0"/>
        <v>527.20000000000005</v>
      </c>
      <c r="M16" s="50">
        <f t="shared" si="0"/>
        <v>216</v>
      </c>
      <c r="N16" s="49">
        <f t="shared" ref="N16:W25" si="1">(($B$12/50)^N$6)*(N$5/1000*$B16)</f>
        <v>305.2</v>
      </c>
      <c r="O16" s="49">
        <f t="shared" si="1"/>
        <v>382.4</v>
      </c>
      <c r="P16" s="49">
        <f t="shared" si="1"/>
        <v>430.79999999999995</v>
      </c>
      <c r="Q16" s="49">
        <f t="shared" si="1"/>
        <v>460.79999999999995</v>
      </c>
      <c r="R16" s="49">
        <f t="shared" si="1"/>
        <v>507.59999999999997</v>
      </c>
      <c r="S16" s="49">
        <f t="shared" si="1"/>
        <v>544.80000000000007</v>
      </c>
      <c r="T16" s="49">
        <f t="shared" si="1"/>
        <v>615.6</v>
      </c>
      <c r="U16" s="51">
        <f t="shared" si="1"/>
        <v>747.2</v>
      </c>
      <c r="V16" s="49">
        <f t="shared" si="1"/>
        <v>274</v>
      </c>
      <c r="W16" s="49">
        <f t="shared" si="1"/>
        <v>393.2</v>
      </c>
      <c r="X16" s="49">
        <f t="shared" ref="X16:AG25" si="2">(($B$12/50)^X$6)*(X$5/1000*$B16)</f>
        <v>503.59999999999997</v>
      </c>
      <c r="Y16" s="49">
        <f t="shared" si="2"/>
        <v>555.19999999999993</v>
      </c>
      <c r="Z16" s="49">
        <f t="shared" si="2"/>
        <v>582.80000000000007</v>
      </c>
      <c r="AA16" s="49">
        <f t="shared" si="2"/>
        <v>652.79999999999995</v>
      </c>
      <c r="AB16" s="49">
        <f t="shared" si="2"/>
        <v>704.8</v>
      </c>
      <c r="AC16" s="49">
        <f t="shared" si="2"/>
        <v>785.2</v>
      </c>
      <c r="AD16" s="49">
        <f t="shared" si="2"/>
        <v>934.4</v>
      </c>
      <c r="AE16" s="49">
        <f t="shared" si="2"/>
        <v>388</v>
      </c>
      <c r="AF16" s="49">
        <f t="shared" si="2"/>
        <v>559.19999999999993</v>
      </c>
      <c r="AG16" s="49">
        <f t="shared" si="2"/>
        <v>688.40000000000009</v>
      </c>
      <c r="AH16" s="49">
        <f t="shared" ref="AH16:AM25" si="3">(($B$12/50)^AH$6)*(AH$5/1000*$B16)</f>
        <v>790.4</v>
      </c>
      <c r="AI16" s="49">
        <f t="shared" si="3"/>
        <v>861.2</v>
      </c>
      <c r="AJ16" s="49">
        <f t="shared" si="3"/>
        <v>928.80000000000007</v>
      </c>
      <c r="AK16" s="49">
        <f t="shared" si="3"/>
        <v>993.6</v>
      </c>
      <c r="AL16" s="49">
        <f t="shared" si="3"/>
        <v>1115.1999999999998</v>
      </c>
      <c r="AM16" s="49">
        <f t="shared" si="3"/>
        <v>1326.3999999999999</v>
      </c>
    </row>
    <row r="17" spans="2:39" s="1" customFormat="1" ht="12" customHeight="1" x14ac:dyDescent="0.2">
      <c r="B17" s="59">
        <v>500</v>
      </c>
      <c r="C17" s="67"/>
      <c r="D17" s="47">
        <f t="shared" si="0"/>
        <v>171.5</v>
      </c>
      <c r="E17" s="52">
        <f t="shared" si="0"/>
        <v>273</v>
      </c>
      <c r="F17" s="52">
        <f t="shared" si="0"/>
        <v>338.5</v>
      </c>
      <c r="G17" s="52">
        <f t="shared" si="0"/>
        <v>377</v>
      </c>
      <c r="H17" s="52">
        <f t="shared" si="0"/>
        <v>410.5</v>
      </c>
      <c r="I17" s="52">
        <f t="shared" si="0"/>
        <v>449.5</v>
      </c>
      <c r="J17" s="52">
        <f t="shared" si="0"/>
        <v>484</v>
      </c>
      <c r="K17" s="52">
        <f t="shared" si="0"/>
        <v>548</v>
      </c>
      <c r="L17" s="52">
        <f t="shared" si="0"/>
        <v>659</v>
      </c>
      <c r="M17" s="53">
        <f t="shared" si="0"/>
        <v>270</v>
      </c>
      <c r="N17" s="52">
        <f t="shared" si="1"/>
        <v>381.5</v>
      </c>
      <c r="O17" s="52">
        <f t="shared" si="1"/>
        <v>478</v>
      </c>
      <c r="P17" s="52">
        <f t="shared" si="1"/>
        <v>538.5</v>
      </c>
      <c r="Q17" s="52">
        <f t="shared" si="1"/>
        <v>576</v>
      </c>
      <c r="R17" s="52">
        <f t="shared" si="1"/>
        <v>634.5</v>
      </c>
      <c r="S17" s="52">
        <f t="shared" si="1"/>
        <v>681</v>
      </c>
      <c r="T17" s="52">
        <f t="shared" si="1"/>
        <v>769.5</v>
      </c>
      <c r="U17" s="54">
        <f t="shared" si="1"/>
        <v>934</v>
      </c>
      <c r="V17" s="52">
        <f t="shared" si="1"/>
        <v>342.5</v>
      </c>
      <c r="W17" s="52">
        <f t="shared" si="1"/>
        <v>491.5</v>
      </c>
      <c r="X17" s="52">
        <f t="shared" si="2"/>
        <v>629.5</v>
      </c>
      <c r="Y17" s="52">
        <f t="shared" si="2"/>
        <v>694</v>
      </c>
      <c r="Z17" s="52">
        <f t="shared" si="2"/>
        <v>728.5</v>
      </c>
      <c r="AA17" s="52">
        <f t="shared" si="2"/>
        <v>816</v>
      </c>
      <c r="AB17" s="52">
        <f t="shared" si="2"/>
        <v>881</v>
      </c>
      <c r="AC17" s="52">
        <f t="shared" si="2"/>
        <v>981.5</v>
      </c>
      <c r="AD17" s="52">
        <f t="shared" si="2"/>
        <v>1168</v>
      </c>
      <c r="AE17" s="52">
        <f t="shared" si="2"/>
        <v>485</v>
      </c>
      <c r="AF17" s="52">
        <f t="shared" si="2"/>
        <v>699</v>
      </c>
      <c r="AG17" s="52">
        <f t="shared" si="2"/>
        <v>860.5</v>
      </c>
      <c r="AH17" s="52">
        <f t="shared" si="3"/>
        <v>988</v>
      </c>
      <c r="AI17" s="52">
        <f t="shared" si="3"/>
        <v>1076.5</v>
      </c>
      <c r="AJ17" s="52">
        <f t="shared" si="3"/>
        <v>1161</v>
      </c>
      <c r="AK17" s="52">
        <f t="shared" si="3"/>
        <v>1242</v>
      </c>
      <c r="AL17" s="52">
        <f t="shared" si="3"/>
        <v>1394</v>
      </c>
      <c r="AM17" s="52">
        <f t="shared" si="3"/>
        <v>1658</v>
      </c>
    </row>
    <row r="18" spans="2:39" s="1" customFormat="1" ht="12" customHeight="1" x14ac:dyDescent="0.2">
      <c r="B18" s="68">
        <v>600</v>
      </c>
      <c r="C18" s="69"/>
      <c r="D18" s="16">
        <f t="shared" si="0"/>
        <v>205.8</v>
      </c>
      <c r="E18" s="49">
        <f t="shared" si="0"/>
        <v>327.60000000000002</v>
      </c>
      <c r="F18" s="49">
        <f t="shared" si="0"/>
        <v>406.20000000000005</v>
      </c>
      <c r="G18" s="49">
        <f t="shared" si="0"/>
        <v>452.4</v>
      </c>
      <c r="H18" s="49">
        <f t="shared" si="0"/>
        <v>492.59999999999997</v>
      </c>
      <c r="I18" s="49">
        <f t="shared" si="0"/>
        <v>539.4</v>
      </c>
      <c r="J18" s="49">
        <f t="shared" si="0"/>
        <v>580.79999999999995</v>
      </c>
      <c r="K18" s="49">
        <f t="shared" si="0"/>
        <v>657.6</v>
      </c>
      <c r="L18" s="49">
        <f t="shared" si="0"/>
        <v>790.80000000000007</v>
      </c>
      <c r="M18" s="50">
        <f t="shared" si="0"/>
        <v>324</v>
      </c>
      <c r="N18" s="49">
        <f t="shared" si="1"/>
        <v>457.8</v>
      </c>
      <c r="O18" s="49">
        <f t="shared" si="1"/>
        <v>573.6</v>
      </c>
      <c r="P18" s="49">
        <f t="shared" si="1"/>
        <v>646.19999999999993</v>
      </c>
      <c r="Q18" s="49">
        <f t="shared" si="1"/>
        <v>691.19999999999993</v>
      </c>
      <c r="R18" s="49">
        <f t="shared" si="1"/>
        <v>761.4</v>
      </c>
      <c r="S18" s="49">
        <f t="shared" si="1"/>
        <v>817.2</v>
      </c>
      <c r="T18" s="49">
        <f t="shared" si="1"/>
        <v>923.4</v>
      </c>
      <c r="U18" s="51">
        <f t="shared" si="1"/>
        <v>1120.8</v>
      </c>
      <c r="V18" s="49">
        <f t="shared" si="1"/>
        <v>411.00000000000006</v>
      </c>
      <c r="W18" s="49">
        <f t="shared" si="1"/>
        <v>589.79999999999995</v>
      </c>
      <c r="X18" s="49">
        <f t="shared" si="2"/>
        <v>755.4</v>
      </c>
      <c r="Y18" s="49">
        <f t="shared" si="2"/>
        <v>832.8</v>
      </c>
      <c r="Z18" s="49">
        <f t="shared" si="2"/>
        <v>874.2</v>
      </c>
      <c r="AA18" s="49">
        <f t="shared" si="2"/>
        <v>979.19999999999993</v>
      </c>
      <c r="AB18" s="49">
        <f t="shared" si="2"/>
        <v>1057.2</v>
      </c>
      <c r="AC18" s="49">
        <f t="shared" si="2"/>
        <v>1177.8</v>
      </c>
      <c r="AD18" s="49">
        <f t="shared" si="2"/>
        <v>1401.6</v>
      </c>
      <c r="AE18" s="49">
        <f t="shared" si="2"/>
        <v>582</v>
      </c>
      <c r="AF18" s="49">
        <f t="shared" si="2"/>
        <v>838.8</v>
      </c>
      <c r="AG18" s="49">
        <f t="shared" si="2"/>
        <v>1032.6000000000001</v>
      </c>
      <c r="AH18" s="49">
        <f t="shared" si="3"/>
        <v>1185.5999999999999</v>
      </c>
      <c r="AI18" s="49">
        <f t="shared" si="3"/>
        <v>1291.8</v>
      </c>
      <c r="AJ18" s="49">
        <f t="shared" si="3"/>
        <v>1393.2</v>
      </c>
      <c r="AK18" s="49">
        <f t="shared" si="3"/>
        <v>1490.4</v>
      </c>
      <c r="AL18" s="49">
        <f t="shared" si="3"/>
        <v>1672.8</v>
      </c>
      <c r="AM18" s="49">
        <f t="shared" si="3"/>
        <v>1989.6</v>
      </c>
    </row>
    <row r="19" spans="2:39" s="1" customFormat="1" ht="12" customHeight="1" x14ac:dyDescent="0.2">
      <c r="B19" s="59">
        <v>700</v>
      </c>
      <c r="C19" s="67"/>
      <c r="D19" s="47">
        <f t="shared" si="0"/>
        <v>240.10000000000002</v>
      </c>
      <c r="E19" s="52">
        <f t="shared" si="0"/>
        <v>382.20000000000005</v>
      </c>
      <c r="F19" s="52">
        <f t="shared" si="0"/>
        <v>473.90000000000003</v>
      </c>
      <c r="G19" s="52">
        <f t="shared" si="0"/>
        <v>527.79999999999995</v>
      </c>
      <c r="H19" s="52">
        <f t="shared" si="0"/>
        <v>574.69999999999993</v>
      </c>
      <c r="I19" s="52">
        <f t="shared" si="0"/>
        <v>629.30000000000007</v>
      </c>
      <c r="J19" s="52">
        <f t="shared" si="0"/>
        <v>677.6</v>
      </c>
      <c r="K19" s="52">
        <f t="shared" si="0"/>
        <v>767.2</v>
      </c>
      <c r="L19" s="52">
        <f t="shared" si="0"/>
        <v>922.6</v>
      </c>
      <c r="M19" s="53">
        <f t="shared" si="0"/>
        <v>378</v>
      </c>
      <c r="N19" s="52">
        <f t="shared" si="1"/>
        <v>534.1</v>
      </c>
      <c r="O19" s="52">
        <f t="shared" si="1"/>
        <v>669.19999999999993</v>
      </c>
      <c r="P19" s="52">
        <f t="shared" si="1"/>
        <v>753.9</v>
      </c>
      <c r="Q19" s="52">
        <f t="shared" si="1"/>
        <v>806.4</v>
      </c>
      <c r="R19" s="52">
        <f t="shared" si="1"/>
        <v>888.3</v>
      </c>
      <c r="S19" s="52">
        <f t="shared" si="1"/>
        <v>953.40000000000009</v>
      </c>
      <c r="T19" s="52">
        <f t="shared" si="1"/>
        <v>1077.3</v>
      </c>
      <c r="U19" s="54">
        <f t="shared" si="1"/>
        <v>1307.6000000000001</v>
      </c>
      <c r="V19" s="52">
        <f t="shared" si="1"/>
        <v>479.50000000000006</v>
      </c>
      <c r="W19" s="52">
        <f t="shared" si="1"/>
        <v>688.1</v>
      </c>
      <c r="X19" s="52">
        <f t="shared" si="2"/>
        <v>881.3</v>
      </c>
      <c r="Y19" s="52">
        <f t="shared" si="2"/>
        <v>971.59999999999991</v>
      </c>
      <c r="Z19" s="52">
        <f t="shared" si="2"/>
        <v>1019.9000000000001</v>
      </c>
      <c r="AA19" s="52">
        <f t="shared" si="2"/>
        <v>1142.3999999999999</v>
      </c>
      <c r="AB19" s="52">
        <f t="shared" si="2"/>
        <v>1233.4000000000001</v>
      </c>
      <c r="AC19" s="52">
        <f t="shared" si="2"/>
        <v>1374.1000000000001</v>
      </c>
      <c r="AD19" s="52">
        <f t="shared" si="2"/>
        <v>1635.1999999999998</v>
      </c>
      <c r="AE19" s="52">
        <f t="shared" si="2"/>
        <v>679</v>
      </c>
      <c r="AF19" s="52">
        <f t="shared" si="2"/>
        <v>978.59999999999991</v>
      </c>
      <c r="AG19" s="52">
        <f t="shared" si="2"/>
        <v>1204.7</v>
      </c>
      <c r="AH19" s="52">
        <f t="shared" si="3"/>
        <v>1383.2</v>
      </c>
      <c r="AI19" s="52">
        <f t="shared" si="3"/>
        <v>1507.1</v>
      </c>
      <c r="AJ19" s="52">
        <f t="shared" si="3"/>
        <v>1625.4</v>
      </c>
      <c r="AK19" s="52">
        <f t="shared" si="3"/>
        <v>1738.8</v>
      </c>
      <c r="AL19" s="52">
        <f t="shared" si="3"/>
        <v>1951.6</v>
      </c>
      <c r="AM19" s="52">
        <f t="shared" si="3"/>
        <v>2321.1999999999998</v>
      </c>
    </row>
    <row r="20" spans="2:39" s="1" customFormat="1" ht="12" customHeight="1" x14ac:dyDescent="0.2">
      <c r="B20" s="68">
        <v>800</v>
      </c>
      <c r="C20" s="69"/>
      <c r="D20" s="16">
        <f t="shared" si="0"/>
        <v>274.40000000000003</v>
      </c>
      <c r="E20" s="49">
        <f t="shared" si="0"/>
        <v>436.8</v>
      </c>
      <c r="F20" s="49">
        <f t="shared" si="0"/>
        <v>541.6</v>
      </c>
      <c r="G20" s="49">
        <f t="shared" si="0"/>
        <v>603.20000000000005</v>
      </c>
      <c r="H20" s="49">
        <f t="shared" si="0"/>
        <v>656.8</v>
      </c>
      <c r="I20" s="49">
        <f t="shared" si="0"/>
        <v>719.2</v>
      </c>
      <c r="J20" s="49">
        <f t="shared" si="0"/>
        <v>774.4</v>
      </c>
      <c r="K20" s="49">
        <f t="shared" si="0"/>
        <v>876.80000000000007</v>
      </c>
      <c r="L20" s="49">
        <f t="shared" si="0"/>
        <v>1054.4000000000001</v>
      </c>
      <c r="M20" s="50">
        <f t="shared" si="0"/>
        <v>432</v>
      </c>
      <c r="N20" s="49">
        <f t="shared" si="1"/>
        <v>610.4</v>
      </c>
      <c r="O20" s="49">
        <f t="shared" si="1"/>
        <v>764.8</v>
      </c>
      <c r="P20" s="49">
        <f t="shared" si="1"/>
        <v>861.59999999999991</v>
      </c>
      <c r="Q20" s="49">
        <f t="shared" si="1"/>
        <v>921.59999999999991</v>
      </c>
      <c r="R20" s="49">
        <f t="shared" si="1"/>
        <v>1015.1999999999999</v>
      </c>
      <c r="S20" s="49">
        <f t="shared" si="1"/>
        <v>1089.6000000000001</v>
      </c>
      <c r="T20" s="49">
        <f t="shared" si="1"/>
        <v>1231.2</v>
      </c>
      <c r="U20" s="51">
        <f t="shared" si="1"/>
        <v>1494.4</v>
      </c>
      <c r="V20" s="49">
        <f t="shared" si="1"/>
        <v>548</v>
      </c>
      <c r="W20" s="49">
        <f t="shared" si="1"/>
        <v>786.4</v>
      </c>
      <c r="X20" s="49">
        <f t="shared" si="2"/>
        <v>1007.1999999999999</v>
      </c>
      <c r="Y20" s="49">
        <f t="shared" si="2"/>
        <v>1110.3999999999999</v>
      </c>
      <c r="Z20" s="49">
        <f t="shared" si="2"/>
        <v>1165.6000000000001</v>
      </c>
      <c r="AA20" s="49">
        <f t="shared" si="2"/>
        <v>1305.5999999999999</v>
      </c>
      <c r="AB20" s="49">
        <f t="shared" si="2"/>
        <v>1409.6</v>
      </c>
      <c r="AC20" s="49">
        <f t="shared" si="2"/>
        <v>1570.4</v>
      </c>
      <c r="AD20" s="49">
        <f t="shared" si="2"/>
        <v>1868.8</v>
      </c>
      <c r="AE20" s="49">
        <f t="shared" si="2"/>
        <v>776</v>
      </c>
      <c r="AF20" s="49">
        <f t="shared" si="2"/>
        <v>1118.3999999999999</v>
      </c>
      <c r="AG20" s="49">
        <f t="shared" si="2"/>
        <v>1376.8000000000002</v>
      </c>
      <c r="AH20" s="49">
        <f t="shared" si="3"/>
        <v>1580.8</v>
      </c>
      <c r="AI20" s="49">
        <f t="shared" si="3"/>
        <v>1722.4</v>
      </c>
      <c r="AJ20" s="49">
        <f t="shared" si="3"/>
        <v>1857.6000000000001</v>
      </c>
      <c r="AK20" s="49">
        <f t="shared" si="3"/>
        <v>1987.2</v>
      </c>
      <c r="AL20" s="49">
        <f t="shared" si="3"/>
        <v>2230.3999999999996</v>
      </c>
      <c r="AM20" s="49">
        <f t="shared" si="3"/>
        <v>2652.7999999999997</v>
      </c>
    </row>
    <row r="21" spans="2:39" s="1" customFormat="1" ht="12" customHeight="1" x14ac:dyDescent="0.2">
      <c r="B21" s="59">
        <v>900</v>
      </c>
      <c r="C21" s="67"/>
      <c r="D21" s="47">
        <f t="shared" si="0"/>
        <v>308.70000000000005</v>
      </c>
      <c r="E21" s="52">
        <f t="shared" si="0"/>
        <v>491.40000000000003</v>
      </c>
      <c r="F21" s="52">
        <f t="shared" si="0"/>
        <v>609.30000000000007</v>
      </c>
      <c r="G21" s="52">
        <f t="shared" si="0"/>
        <v>678.6</v>
      </c>
      <c r="H21" s="52">
        <f t="shared" si="0"/>
        <v>738.9</v>
      </c>
      <c r="I21" s="52">
        <f t="shared" si="0"/>
        <v>809.1</v>
      </c>
      <c r="J21" s="52">
        <f t="shared" si="0"/>
        <v>871.19999999999993</v>
      </c>
      <c r="K21" s="52">
        <f t="shared" si="0"/>
        <v>986.40000000000009</v>
      </c>
      <c r="L21" s="52">
        <f t="shared" si="0"/>
        <v>1186.2</v>
      </c>
      <c r="M21" s="53">
        <f t="shared" si="0"/>
        <v>486.00000000000006</v>
      </c>
      <c r="N21" s="52">
        <f t="shared" si="1"/>
        <v>686.7</v>
      </c>
      <c r="O21" s="52">
        <f t="shared" si="1"/>
        <v>860.4</v>
      </c>
      <c r="P21" s="52">
        <f t="shared" si="1"/>
        <v>969.3</v>
      </c>
      <c r="Q21" s="52">
        <f t="shared" si="1"/>
        <v>1036.8</v>
      </c>
      <c r="R21" s="52">
        <f t="shared" si="1"/>
        <v>1142.0999999999999</v>
      </c>
      <c r="S21" s="52">
        <f t="shared" si="1"/>
        <v>1225.8000000000002</v>
      </c>
      <c r="T21" s="52">
        <f t="shared" si="1"/>
        <v>1385.1</v>
      </c>
      <c r="U21" s="54">
        <f t="shared" si="1"/>
        <v>1681.2</v>
      </c>
      <c r="V21" s="52">
        <f t="shared" si="1"/>
        <v>616.5</v>
      </c>
      <c r="W21" s="52">
        <f t="shared" si="1"/>
        <v>884.69999999999993</v>
      </c>
      <c r="X21" s="52">
        <f t="shared" si="2"/>
        <v>1133.0999999999999</v>
      </c>
      <c r="Y21" s="52">
        <f t="shared" si="2"/>
        <v>1249.1999999999998</v>
      </c>
      <c r="Z21" s="52">
        <f t="shared" si="2"/>
        <v>1311.3</v>
      </c>
      <c r="AA21" s="52">
        <f t="shared" si="2"/>
        <v>1468.8</v>
      </c>
      <c r="AB21" s="52">
        <f t="shared" si="2"/>
        <v>1585.8</v>
      </c>
      <c r="AC21" s="52">
        <f t="shared" si="2"/>
        <v>1766.7</v>
      </c>
      <c r="AD21" s="52">
        <f t="shared" si="2"/>
        <v>2102.4</v>
      </c>
      <c r="AE21" s="52">
        <f t="shared" si="2"/>
        <v>873</v>
      </c>
      <c r="AF21" s="52">
        <f t="shared" si="2"/>
        <v>1258.1999999999998</v>
      </c>
      <c r="AG21" s="52">
        <f t="shared" si="2"/>
        <v>1548.9</v>
      </c>
      <c r="AH21" s="52">
        <f t="shared" si="3"/>
        <v>1778.4</v>
      </c>
      <c r="AI21" s="52">
        <f t="shared" si="3"/>
        <v>1937.7</v>
      </c>
      <c r="AJ21" s="52">
        <f t="shared" si="3"/>
        <v>2089.8000000000002</v>
      </c>
      <c r="AK21" s="52">
        <f t="shared" si="3"/>
        <v>2235.6</v>
      </c>
      <c r="AL21" s="52">
        <f t="shared" si="3"/>
        <v>2509.1999999999998</v>
      </c>
      <c r="AM21" s="52">
        <f t="shared" si="3"/>
        <v>2984.3999999999996</v>
      </c>
    </row>
    <row r="22" spans="2:39" s="1" customFormat="1" ht="12" customHeight="1" x14ac:dyDescent="0.2">
      <c r="B22" s="68">
        <v>1000</v>
      </c>
      <c r="C22" s="69"/>
      <c r="D22" s="16">
        <f t="shared" si="0"/>
        <v>343</v>
      </c>
      <c r="E22" s="49">
        <f t="shared" si="0"/>
        <v>546</v>
      </c>
      <c r="F22" s="49">
        <f t="shared" si="0"/>
        <v>677</v>
      </c>
      <c r="G22" s="49">
        <f t="shared" si="0"/>
        <v>754</v>
      </c>
      <c r="H22" s="49">
        <f t="shared" si="0"/>
        <v>821</v>
      </c>
      <c r="I22" s="49">
        <f t="shared" si="0"/>
        <v>899</v>
      </c>
      <c r="J22" s="49">
        <f t="shared" si="0"/>
        <v>968</v>
      </c>
      <c r="K22" s="49">
        <f t="shared" si="0"/>
        <v>1096</v>
      </c>
      <c r="L22" s="49">
        <f t="shared" si="0"/>
        <v>1318</v>
      </c>
      <c r="M22" s="50">
        <f t="shared" si="0"/>
        <v>540</v>
      </c>
      <c r="N22" s="49">
        <f t="shared" si="1"/>
        <v>763</v>
      </c>
      <c r="O22" s="49">
        <f t="shared" si="1"/>
        <v>956</v>
      </c>
      <c r="P22" s="49">
        <f t="shared" si="1"/>
        <v>1077</v>
      </c>
      <c r="Q22" s="49">
        <f t="shared" si="1"/>
        <v>1152</v>
      </c>
      <c r="R22" s="49">
        <f t="shared" si="1"/>
        <v>1269</v>
      </c>
      <c r="S22" s="49">
        <f t="shared" si="1"/>
        <v>1362</v>
      </c>
      <c r="T22" s="49">
        <f t="shared" si="1"/>
        <v>1539</v>
      </c>
      <c r="U22" s="51">
        <f t="shared" si="1"/>
        <v>1868</v>
      </c>
      <c r="V22" s="49">
        <f t="shared" si="1"/>
        <v>685</v>
      </c>
      <c r="W22" s="49">
        <f t="shared" si="1"/>
        <v>983</v>
      </c>
      <c r="X22" s="49">
        <f t="shared" si="2"/>
        <v>1259</v>
      </c>
      <c r="Y22" s="49">
        <f t="shared" si="2"/>
        <v>1388</v>
      </c>
      <c r="Z22" s="49">
        <f t="shared" si="2"/>
        <v>1457</v>
      </c>
      <c r="AA22" s="49">
        <f t="shared" si="2"/>
        <v>1632</v>
      </c>
      <c r="AB22" s="49">
        <f t="shared" si="2"/>
        <v>1762</v>
      </c>
      <c r="AC22" s="49">
        <f t="shared" si="2"/>
        <v>1963</v>
      </c>
      <c r="AD22" s="49">
        <f t="shared" si="2"/>
        <v>2336</v>
      </c>
      <c r="AE22" s="49">
        <f t="shared" si="2"/>
        <v>970</v>
      </c>
      <c r="AF22" s="49">
        <f t="shared" si="2"/>
        <v>1398</v>
      </c>
      <c r="AG22" s="49">
        <f t="shared" si="2"/>
        <v>1721</v>
      </c>
      <c r="AH22" s="49">
        <f t="shared" si="3"/>
        <v>1976</v>
      </c>
      <c r="AI22" s="49">
        <f t="shared" si="3"/>
        <v>2153</v>
      </c>
      <c r="AJ22" s="49">
        <f t="shared" si="3"/>
        <v>2322</v>
      </c>
      <c r="AK22" s="49">
        <f t="shared" si="3"/>
        <v>2484</v>
      </c>
      <c r="AL22" s="49">
        <f t="shared" si="3"/>
        <v>2788</v>
      </c>
      <c r="AM22" s="49">
        <f t="shared" si="3"/>
        <v>3316</v>
      </c>
    </row>
    <row r="23" spans="2:39" s="1" customFormat="1" ht="12" customHeight="1" x14ac:dyDescent="0.2">
      <c r="B23" s="59">
        <v>1100</v>
      </c>
      <c r="C23" s="67"/>
      <c r="D23" s="47">
        <f t="shared" si="0"/>
        <v>377.3</v>
      </c>
      <c r="E23" s="52">
        <f t="shared" si="0"/>
        <v>600.6</v>
      </c>
      <c r="F23" s="52">
        <f t="shared" si="0"/>
        <v>744.7</v>
      </c>
      <c r="G23" s="52">
        <f t="shared" si="0"/>
        <v>829.4</v>
      </c>
      <c r="H23" s="52">
        <f t="shared" si="0"/>
        <v>903.09999999999991</v>
      </c>
      <c r="I23" s="52">
        <f t="shared" si="0"/>
        <v>988.9</v>
      </c>
      <c r="J23" s="52">
        <f t="shared" si="0"/>
        <v>1064.8</v>
      </c>
      <c r="K23" s="52">
        <f t="shared" si="0"/>
        <v>1205.6000000000001</v>
      </c>
      <c r="L23" s="52">
        <f t="shared" si="0"/>
        <v>1449.8</v>
      </c>
      <c r="M23" s="53">
        <f t="shared" si="0"/>
        <v>594</v>
      </c>
      <c r="N23" s="52">
        <f t="shared" si="1"/>
        <v>839.30000000000007</v>
      </c>
      <c r="O23" s="52">
        <f t="shared" si="1"/>
        <v>1051.5999999999999</v>
      </c>
      <c r="P23" s="52">
        <f t="shared" si="1"/>
        <v>1184.7</v>
      </c>
      <c r="Q23" s="52">
        <f t="shared" si="1"/>
        <v>1267.1999999999998</v>
      </c>
      <c r="R23" s="52">
        <f t="shared" si="1"/>
        <v>1395.8999999999999</v>
      </c>
      <c r="S23" s="52">
        <f t="shared" si="1"/>
        <v>1498.2</v>
      </c>
      <c r="T23" s="52">
        <f t="shared" si="1"/>
        <v>1692.8999999999999</v>
      </c>
      <c r="U23" s="54">
        <f t="shared" si="1"/>
        <v>2054.8000000000002</v>
      </c>
      <c r="V23" s="52">
        <f t="shared" si="1"/>
        <v>753.50000000000011</v>
      </c>
      <c r="W23" s="52">
        <f t="shared" si="1"/>
        <v>1081.3</v>
      </c>
      <c r="X23" s="52">
        <f t="shared" si="2"/>
        <v>1384.8999999999999</v>
      </c>
      <c r="Y23" s="52">
        <f t="shared" si="2"/>
        <v>1526.8</v>
      </c>
      <c r="Z23" s="52">
        <f t="shared" si="2"/>
        <v>1602.7</v>
      </c>
      <c r="AA23" s="52">
        <f t="shared" si="2"/>
        <v>1795.1999999999998</v>
      </c>
      <c r="AB23" s="52">
        <f t="shared" si="2"/>
        <v>1938.2</v>
      </c>
      <c r="AC23" s="52">
        <f t="shared" si="2"/>
        <v>2159.3000000000002</v>
      </c>
      <c r="AD23" s="52">
        <f t="shared" si="2"/>
        <v>2569.6</v>
      </c>
      <c r="AE23" s="52">
        <f t="shared" si="2"/>
        <v>1067</v>
      </c>
      <c r="AF23" s="52">
        <f t="shared" si="2"/>
        <v>1537.8</v>
      </c>
      <c r="AG23" s="52">
        <f t="shared" si="2"/>
        <v>1893.1000000000001</v>
      </c>
      <c r="AH23" s="52">
        <f t="shared" si="3"/>
        <v>2173.6</v>
      </c>
      <c r="AI23" s="52">
        <f t="shared" si="3"/>
        <v>2368.3000000000002</v>
      </c>
      <c r="AJ23" s="52">
        <f t="shared" si="3"/>
        <v>2554.2000000000003</v>
      </c>
      <c r="AK23" s="52">
        <f t="shared" si="3"/>
        <v>2732.4</v>
      </c>
      <c r="AL23" s="52">
        <f t="shared" si="3"/>
        <v>3066.7999999999997</v>
      </c>
      <c r="AM23" s="52">
        <f t="shared" si="3"/>
        <v>3647.6</v>
      </c>
    </row>
    <row r="24" spans="2:39" s="1" customFormat="1" ht="12" customHeight="1" x14ac:dyDescent="0.2">
      <c r="B24" s="68">
        <v>1200</v>
      </c>
      <c r="C24" s="69"/>
      <c r="D24" s="16">
        <f t="shared" si="0"/>
        <v>411.6</v>
      </c>
      <c r="E24" s="49">
        <f t="shared" si="0"/>
        <v>655.20000000000005</v>
      </c>
      <c r="F24" s="49">
        <f t="shared" si="0"/>
        <v>812.40000000000009</v>
      </c>
      <c r="G24" s="49">
        <f t="shared" si="0"/>
        <v>904.8</v>
      </c>
      <c r="H24" s="49">
        <f t="shared" si="0"/>
        <v>985.19999999999993</v>
      </c>
      <c r="I24" s="49">
        <f t="shared" si="0"/>
        <v>1078.8</v>
      </c>
      <c r="J24" s="49">
        <f t="shared" si="0"/>
        <v>1161.5999999999999</v>
      </c>
      <c r="K24" s="49">
        <f t="shared" si="0"/>
        <v>1315.2</v>
      </c>
      <c r="L24" s="49">
        <f t="shared" si="0"/>
        <v>1581.6000000000001</v>
      </c>
      <c r="M24" s="50">
        <f t="shared" si="0"/>
        <v>648</v>
      </c>
      <c r="N24" s="49">
        <f t="shared" si="1"/>
        <v>915.6</v>
      </c>
      <c r="O24" s="49">
        <f t="shared" si="1"/>
        <v>1147.2</v>
      </c>
      <c r="P24" s="49">
        <f t="shared" si="1"/>
        <v>1292.3999999999999</v>
      </c>
      <c r="Q24" s="49">
        <f t="shared" si="1"/>
        <v>1382.3999999999999</v>
      </c>
      <c r="R24" s="49">
        <f t="shared" si="1"/>
        <v>1522.8</v>
      </c>
      <c r="S24" s="49">
        <f t="shared" si="1"/>
        <v>1634.4</v>
      </c>
      <c r="T24" s="49">
        <f t="shared" si="1"/>
        <v>1846.8</v>
      </c>
      <c r="U24" s="51">
        <f t="shared" si="1"/>
        <v>2241.6</v>
      </c>
      <c r="V24" s="49">
        <f t="shared" si="1"/>
        <v>822.00000000000011</v>
      </c>
      <c r="W24" s="49">
        <f t="shared" si="1"/>
        <v>1179.5999999999999</v>
      </c>
      <c r="X24" s="49">
        <f t="shared" si="2"/>
        <v>1510.8</v>
      </c>
      <c r="Y24" s="49">
        <f t="shared" si="2"/>
        <v>1665.6</v>
      </c>
      <c r="Z24" s="49">
        <f t="shared" si="2"/>
        <v>1748.4</v>
      </c>
      <c r="AA24" s="49">
        <f t="shared" si="2"/>
        <v>1958.3999999999999</v>
      </c>
      <c r="AB24" s="49">
        <f t="shared" si="2"/>
        <v>2114.4</v>
      </c>
      <c r="AC24" s="49">
        <f t="shared" si="2"/>
        <v>2355.6</v>
      </c>
      <c r="AD24" s="49">
        <f t="shared" si="2"/>
        <v>2803.2</v>
      </c>
      <c r="AE24" s="49">
        <f t="shared" si="2"/>
        <v>1164</v>
      </c>
      <c r="AF24" s="49">
        <f t="shared" si="2"/>
        <v>1677.6</v>
      </c>
      <c r="AG24" s="49">
        <f t="shared" si="2"/>
        <v>2065.2000000000003</v>
      </c>
      <c r="AH24" s="49">
        <f t="shared" si="3"/>
        <v>2371.1999999999998</v>
      </c>
      <c r="AI24" s="49">
        <f t="shared" si="3"/>
        <v>2583.6</v>
      </c>
      <c r="AJ24" s="49">
        <f t="shared" si="3"/>
        <v>2786.4</v>
      </c>
      <c r="AK24" s="49">
        <f t="shared" si="3"/>
        <v>2980.8</v>
      </c>
      <c r="AL24" s="49">
        <f t="shared" si="3"/>
        <v>3345.6</v>
      </c>
      <c r="AM24" s="49">
        <f t="shared" si="3"/>
        <v>3979.2</v>
      </c>
    </row>
    <row r="25" spans="2:39" s="1" customFormat="1" ht="12" hidden="1" customHeight="1" x14ac:dyDescent="0.2">
      <c r="B25" s="70">
        <v>1300</v>
      </c>
      <c r="C25" s="71"/>
      <c r="D25" s="15">
        <f t="shared" si="0"/>
        <v>445.90000000000003</v>
      </c>
      <c r="E25" s="55">
        <f t="shared" si="0"/>
        <v>709.80000000000007</v>
      </c>
      <c r="F25" s="55">
        <f t="shared" si="0"/>
        <v>880.1</v>
      </c>
      <c r="G25" s="55">
        <f t="shared" si="0"/>
        <v>980.2</v>
      </c>
      <c r="H25" s="55">
        <f t="shared" si="0"/>
        <v>1067.3</v>
      </c>
      <c r="I25" s="55">
        <f t="shared" si="0"/>
        <v>1168.7</v>
      </c>
      <c r="J25" s="55">
        <f t="shared" si="0"/>
        <v>1258.3999999999999</v>
      </c>
      <c r="K25" s="55">
        <f t="shared" si="0"/>
        <v>1424.8000000000002</v>
      </c>
      <c r="L25" s="55">
        <f t="shared" si="0"/>
        <v>1713.4</v>
      </c>
      <c r="M25" s="56">
        <f t="shared" si="0"/>
        <v>702</v>
      </c>
      <c r="N25" s="55">
        <f t="shared" si="1"/>
        <v>991.9</v>
      </c>
      <c r="O25" s="55">
        <f t="shared" si="1"/>
        <v>1242.8</v>
      </c>
      <c r="P25" s="55">
        <f t="shared" si="1"/>
        <v>1400.1</v>
      </c>
      <c r="Q25" s="55">
        <f t="shared" si="1"/>
        <v>1497.6</v>
      </c>
      <c r="R25" s="55">
        <f t="shared" si="1"/>
        <v>1649.6999999999998</v>
      </c>
      <c r="S25" s="55">
        <f t="shared" si="1"/>
        <v>1770.6000000000001</v>
      </c>
      <c r="T25" s="55">
        <f t="shared" si="1"/>
        <v>2000.6999999999998</v>
      </c>
      <c r="U25" s="57">
        <f t="shared" si="1"/>
        <v>2428.4</v>
      </c>
      <c r="V25" s="55">
        <f t="shared" si="1"/>
        <v>890.50000000000011</v>
      </c>
      <c r="W25" s="55">
        <f t="shared" si="1"/>
        <v>1277.9000000000001</v>
      </c>
      <c r="X25" s="55">
        <f t="shared" si="2"/>
        <v>1636.6999999999998</v>
      </c>
      <c r="Y25" s="55">
        <f t="shared" si="2"/>
        <v>1804.3999999999999</v>
      </c>
      <c r="Z25" s="55">
        <f t="shared" si="2"/>
        <v>1894.1000000000001</v>
      </c>
      <c r="AA25" s="55">
        <f t="shared" si="2"/>
        <v>2121.6</v>
      </c>
      <c r="AB25" s="55">
        <f t="shared" si="2"/>
        <v>2290.6</v>
      </c>
      <c r="AC25" s="55">
        <f t="shared" si="2"/>
        <v>2551.9</v>
      </c>
      <c r="AD25" s="55">
        <f t="shared" si="2"/>
        <v>3036.7999999999997</v>
      </c>
      <c r="AE25" s="55">
        <f t="shared" si="2"/>
        <v>1261</v>
      </c>
      <c r="AF25" s="55">
        <f t="shared" si="2"/>
        <v>1817.3999999999999</v>
      </c>
      <c r="AG25" s="55">
        <f t="shared" si="2"/>
        <v>2237.3000000000002</v>
      </c>
      <c r="AH25" s="55">
        <f t="shared" si="3"/>
        <v>2568.8000000000002</v>
      </c>
      <c r="AI25" s="55">
        <f t="shared" si="3"/>
        <v>2798.9</v>
      </c>
      <c r="AJ25" s="55">
        <f t="shared" si="3"/>
        <v>3018.6</v>
      </c>
      <c r="AK25" s="55">
        <f t="shared" si="3"/>
        <v>3229.2</v>
      </c>
      <c r="AL25" s="55">
        <f t="shared" si="3"/>
        <v>3624.3999999999996</v>
      </c>
      <c r="AM25" s="55">
        <f t="shared" si="3"/>
        <v>4310.8</v>
      </c>
    </row>
    <row r="26" spans="2:39" s="1" customFormat="1" ht="12" customHeight="1" x14ac:dyDescent="0.2">
      <c r="B26" s="59">
        <v>1400</v>
      </c>
      <c r="C26" s="67"/>
      <c r="D26" s="47">
        <f t="shared" ref="D26:M36" si="4">(($B$12/50)^D$6)*(D$5/1000*$B26)</f>
        <v>480.20000000000005</v>
      </c>
      <c r="E26" s="52">
        <f t="shared" si="4"/>
        <v>764.40000000000009</v>
      </c>
      <c r="F26" s="52">
        <f t="shared" si="4"/>
        <v>947.80000000000007</v>
      </c>
      <c r="G26" s="52">
        <f t="shared" si="4"/>
        <v>1055.5999999999999</v>
      </c>
      <c r="H26" s="52">
        <f t="shared" si="4"/>
        <v>1149.3999999999999</v>
      </c>
      <c r="I26" s="52">
        <f t="shared" si="4"/>
        <v>1258.6000000000001</v>
      </c>
      <c r="J26" s="52">
        <f t="shared" si="4"/>
        <v>1355.2</v>
      </c>
      <c r="K26" s="52">
        <f t="shared" si="4"/>
        <v>1534.4</v>
      </c>
      <c r="L26" s="52">
        <f t="shared" si="4"/>
        <v>1845.2</v>
      </c>
      <c r="M26" s="53">
        <f t="shared" si="4"/>
        <v>756</v>
      </c>
      <c r="N26" s="52">
        <f t="shared" ref="N26:W36" si="5">(($B$12/50)^N$6)*(N$5/1000*$B26)</f>
        <v>1068.2</v>
      </c>
      <c r="O26" s="52">
        <f t="shared" si="5"/>
        <v>1338.3999999999999</v>
      </c>
      <c r="P26" s="52">
        <f t="shared" si="5"/>
        <v>1507.8</v>
      </c>
      <c r="Q26" s="52">
        <f t="shared" si="5"/>
        <v>1612.8</v>
      </c>
      <c r="R26" s="52">
        <f t="shared" si="5"/>
        <v>1776.6</v>
      </c>
      <c r="S26" s="52">
        <f t="shared" si="5"/>
        <v>1906.8000000000002</v>
      </c>
      <c r="T26" s="52">
        <f t="shared" si="5"/>
        <v>2154.6</v>
      </c>
      <c r="U26" s="54">
        <f t="shared" si="5"/>
        <v>2615.2000000000003</v>
      </c>
      <c r="V26" s="52">
        <f t="shared" si="5"/>
        <v>959.00000000000011</v>
      </c>
      <c r="W26" s="52">
        <f t="shared" si="5"/>
        <v>1376.2</v>
      </c>
      <c r="X26" s="52">
        <f t="shared" ref="X26:AG36" si="6">(($B$12/50)^X$6)*(X$5/1000*$B26)</f>
        <v>1762.6</v>
      </c>
      <c r="Y26" s="52">
        <f t="shared" si="6"/>
        <v>1943.1999999999998</v>
      </c>
      <c r="Z26" s="52">
        <f t="shared" si="6"/>
        <v>2039.8000000000002</v>
      </c>
      <c r="AA26" s="52">
        <f t="shared" si="6"/>
        <v>2284.7999999999997</v>
      </c>
      <c r="AB26" s="52">
        <f t="shared" si="6"/>
        <v>2466.8000000000002</v>
      </c>
      <c r="AC26" s="52">
        <f t="shared" si="6"/>
        <v>2748.2000000000003</v>
      </c>
      <c r="AD26" s="52">
        <f t="shared" si="6"/>
        <v>3270.3999999999996</v>
      </c>
      <c r="AE26" s="52">
        <f t="shared" si="6"/>
        <v>1358</v>
      </c>
      <c r="AF26" s="52">
        <f t="shared" si="6"/>
        <v>1957.1999999999998</v>
      </c>
      <c r="AG26" s="52">
        <f t="shared" si="6"/>
        <v>2409.4</v>
      </c>
      <c r="AH26" s="52">
        <f t="shared" ref="AH26:AM36" si="7">(($B$12/50)^AH$6)*(AH$5/1000*$B26)</f>
        <v>2766.4</v>
      </c>
      <c r="AI26" s="52">
        <f t="shared" si="7"/>
        <v>3014.2</v>
      </c>
      <c r="AJ26" s="52">
        <f t="shared" si="7"/>
        <v>3250.8</v>
      </c>
      <c r="AK26" s="52">
        <f t="shared" si="7"/>
        <v>3477.6</v>
      </c>
      <c r="AL26" s="52">
        <f t="shared" si="7"/>
        <v>3903.2</v>
      </c>
      <c r="AM26" s="52">
        <f t="shared" si="7"/>
        <v>4642.3999999999996</v>
      </c>
    </row>
    <row r="27" spans="2:39" s="1" customFormat="1" ht="12" hidden="1" customHeight="1" x14ac:dyDescent="0.2">
      <c r="B27" s="70">
        <v>1500</v>
      </c>
      <c r="C27" s="71"/>
      <c r="D27" s="15">
        <f t="shared" si="4"/>
        <v>514.5</v>
      </c>
      <c r="E27" s="55">
        <f t="shared" si="4"/>
        <v>819.00000000000011</v>
      </c>
      <c r="F27" s="55">
        <f t="shared" si="4"/>
        <v>1015.5000000000001</v>
      </c>
      <c r="G27" s="55">
        <f t="shared" si="4"/>
        <v>1131</v>
      </c>
      <c r="H27" s="55">
        <f t="shared" si="4"/>
        <v>1231.5</v>
      </c>
      <c r="I27" s="55">
        <f t="shared" si="4"/>
        <v>1348.5</v>
      </c>
      <c r="J27" s="55">
        <f t="shared" si="4"/>
        <v>1452</v>
      </c>
      <c r="K27" s="55">
        <f t="shared" si="4"/>
        <v>1644.0000000000002</v>
      </c>
      <c r="L27" s="55">
        <f t="shared" si="4"/>
        <v>1977</v>
      </c>
      <c r="M27" s="56">
        <f t="shared" si="4"/>
        <v>810</v>
      </c>
      <c r="N27" s="55">
        <f t="shared" si="5"/>
        <v>1144.5</v>
      </c>
      <c r="O27" s="55">
        <f t="shared" si="5"/>
        <v>1434</v>
      </c>
      <c r="P27" s="55">
        <f t="shared" si="5"/>
        <v>1615.5</v>
      </c>
      <c r="Q27" s="55">
        <f t="shared" si="5"/>
        <v>1727.9999999999998</v>
      </c>
      <c r="R27" s="55">
        <f t="shared" si="5"/>
        <v>1903.4999999999998</v>
      </c>
      <c r="S27" s="55">
        <f t="shared" si="5"/>
        <v>2043.0000000000002</v>
      </c>
      <c r="T27" s="55">
        <f t="shared" si="5"/>
        <v>2308.5</v>
      </c>
      <c r="U27" s="57">
        <f t="shared" si="5"/>
        <v>2802</v>
      </c>
      <c r="V27" s="55">
        <f t="shared" si="5"/>
        <v>1027.5</v>
      </c>
      <c r="W27" s="55">
        <f t="shared" si="5"/>
        <v>1474.5</v>
      </c>
      <c r="X27" s="55">
        <f t="shared" si="6"/>
        <v>1888.4999999999998</v>
      </c>
      <c r="Y27" s="55">
        <f t="shared" si="6"/>
        <v>2082</v>
      </c>
      <c r="Z27" s="55">
        <f t="shared" si="6"/>
        <v>2185.5</v>
      </c>
      <c r="AA27" s="55">
        <f t="shared" si="6"/>
        <v>2448</v>
      </c>
      <c r="AB27" s="55">
        <f t="shared" si="6"/>
        <v>2643</v>
      </c>
      <c r="AC27" s="55">
        <f t="shared" si="6"/>
        <v>2944.5</v>
      </c>
      <c r="AD27" s="55">
        <f t="shared" si="6"/>
        <v>3504</v>
      </c>
      <c r="AE27" s="55">
        <f t="shared" si="6"/>
        <v>1455</v>
      </c>
      <c r="AF27" s="55">
        <f t="shared" si="6"/>
        <v>2097</v>
      </c>
      <c r="AG27" s="55">
        <f t="shared" si="6"/>
        <v>2581.5</v>
      </c>
      <c r="AH27" s="55">
        <f t="shared" si="7"/>
        <v>2964</v>
      </c>
      <c r="AI27" s="55">
        <f t="shared" si="7"/>
        <v>3229.5</v>
      </c>
      <c r="AJ27" s="55">
        <f t="shared" si="7"/>
        <v>3483</v>
      </c>
      <c r="AK27" s="55">
        <f t="shared" si="7"/>
        <v>3726</v>
      </c>
      <c r="AL27" s="55">
        <f t="shared" si="7"/>
        <v>4182</v>
      </c>
      <c r="AM27" s="55">
        <f t="shared" si="7"/>
        <v>4974</v>
      </c>
    </row>
    <row r="28" spans="2:39" s="1" customFormat="1" ht="12" customHeight="1" x14ac:dyDescent="0.2">
      <c r="B28" s="68">
        <v>1600</v>
      </c>
      <c r="C28" s="69"/>
      <c r="D28" s="16">
        <f t="shared" si="4"/>
        <v>548.80000000000007</v>
      </c>
      <c r="E28" s="49">
        <f t="shared" si="4"/>
        <v>873.6</v>
      </c>
      <c r="F28" s="49">
        <f t="shared" si="4"/>
        <v>1083.2</v>
      </c>
      <c r="G28" s="49">
        <f t="shared" si="4"/>
        <v>1206.4000000000001</v>
      </c>
      <c r="H28" s="49">
        <f t="shared" si="4"/>
        <v>1313.6</v>
      </c>
      <c r="I28" s="49">
        <f t="shared" si="4"/>
        <v>1438.4</v>
      </c>
      <c r="J28" s="49">
        <f t="shared" si="4"/>
        <v>1548.8</v>
      </c>
      <c r="K28" s="49">
        <f t="shared" si="4"/>
        <v>1753.6000000000001</v>
      </c>
      <c r="L28" s="49">
        <f t="shared" si="4"/>
        <v>2108.8000000000002</v>
      </c>
      <c r="M28" s="50">
        <f t="shared" si="4"/>
        <v>864</v>
      </c>
      <c r="N28" s="49">
        <f t="shared" si="5"/>
        <v>1220.8</v>
      </c>
      <c r="O28" s="49">
        <f t="shared" si="5"/>
        <v>1529.6</v>
      </c>
      <c r="P28" s="49">
        <f t="shared" si="5"/>
        <v>1723.1999999999998</v>
      </c>
      <c r="Q28" s="49">
        <f t="shared" si="5"/>
        <v>1843.1999999999998</v>
      </c>
      <c r="R28" s="49">
        <f t="shared" si="5"/>
        <v>2030.3999999999999</v>
      </c>
      <c r="S28" s="49">
        <f t="shared" si="5"/>
        <v>2179.2000000000003</v>
      </c>
      <c r="T28" s="49">
        <f t="shared" si="5"/>
        <v>2462.4</v>
      </c>
      <c r="U28" s="51">
        <f t="shared" si="5"/>
        <v>2988.8</v>
      </c>
      <c r="V28" s="49">
        <f t="shared" si="5"/>
        <v>1096</v>
      </c>
      <c r="W28" s="49">
        <f t="shared" si="5"/>
        <v>1572.8</v>
      </c>
      <c r="X28" s="49">
        <f t="shared" si="6"/>
        <v>2014.3999999999999</v>
      </c>
      <c r="Y28" s="49">
        <f t="shared" si="6"/>
        <v>2220.7999999999997</v>
      </c>
      <c r="Z28" s="49">
        <f t="shared" si="6"/>
        <v>2331.2000000000003</v>
      </c>
      <c r="AA28" s="49">
        <f t="shared" si="6"/>
        <v>2611.1999999999998</v>
      </c>
      <c r="AB28" s="49">
        <f t="shared" si="6"/>
        <v>2819.2</v>
      </c>
      <c r="AC28" s="49">
        <f t="shared" si="6"/>
        <v>3140.8</v>
      </c>
      <c r="AD28" s="49">
        <f t="shared" si="6"/>
        <v>3737.6</v>
      </c>
      <c r="AE28" s="49">
        <f t="shared" si="6"/>
        <v>1552</v>
      </c>
      <c r="AF28" s="49">
        <f t="shared" si="6"/>
        <v>2236.7999999999997</v>
      </c>
      <c r="AG28" s="49">
        <f t="shared" si="6"/>
        <v>2753.6000000000004</v>
      </c>
      <c r="AH28" s="49">
        <f t="shared" si="7"/>
        <v>3161.6</v>
      </c>
      <c r="AI28" s="49">
        <f t="shared" si="7"/>
        <v>3444.8</v>
      </c>
      <c r="AJ28" s="49">
        <f t="shared" si="7"/>
        <v>3715.2000000000003</v>
      </c>
      <c r="AK28" s="49">
        <f t="shared" si="7"/>
        <v>3974.4</v>
      </c>
      <c r="AL28" s="49">
        <f t="shared" si="7"/>
        <v>4460.7999999999993</v>
      </c>
      <c r="AM28" s="49">
        <f t="shared" si="7"/>
        <v>5305.5999999999995</v>
      </c>
    </row>
    <row r="29" spans="2:39" s="1" customFormat="1" ht="12" customHeight="1" x14ac:dyDescent="0.2">
      <c r="B29" s="59">
        <v>1800</v>
      </c>
      <c r="C29" s="67"/>
      <c r="D29" s="47">
        <f t="shared" si="4"/>
        <v>617.40000000000009</v>
      </c>
      <c r="E29" s="52">
        <f t="shared" si="4"/>
        <v>982.80000000000007</v>
      </c>
      <c r="F29" s="52">
        <f t="shared" si="4"/>
        <v>1218.6000000000001</v>
      </c>
      <c r="G29" s="52">
        <f t="shared" si="4"/>
        <v>1357.2</v>
      </c>
      <c r="H29" s="52">
        <f t="shared" si="4"/>
        <v>1477.8</v>
      </c>
      <c r="I29" s="52">
        <f t="shared" si="4"/>
        <v>1618.2</v>
      </c>
      <c r="J29" s="52">
        <f t="shared" si="4"/>
        <v>1742.3999999999999</v>
      </c>
      <c r="K29" s="52">
        <f t="shared" si="4"/>
        <v>1972.8000000000002</v>
      </c>
      <c r="L29" s="52">
        <f t="shared" si="4"/>
        <v>2372.4</v>
      </c>
      <c r="M29" s="53">
        <f t="shared" si="4"/>
        <v>972.00000000000011</v>
      </c>
      <c r="N29" s="52">
        <f t="shared" si="5"/>
        <v>1373.4</v>
      </c>
      <c r="O29" s="52">
        <f t="shared" si="5"/>
        <v>1720.8</v>
      </c>
      <c r="P29" s="52">
        <f t="shared" si="5"/>
        <v>1938.6</v>
      </c>
      <c r="Q29" s="52">
        <f t="shared" si="5"/>
        <v>2073.6</v>
      </c>
      <c r="R29" s="52">
        <f t="shared" si="5"/>
        <v>2284.1999999999998</v>
      </c>
      <c r="S29" s="52">
        <f t="shared" si="5"/>
        <v>2451.6000000000004</v>
      </c>
      <c r="T29" s="52">
        <f t="shared" si="5"/>
        <v>2770.2</v>
      </c>
      <c r="U29" s="54">
        <f t="shared" si="5"/>
        <v>3362.4</v>
      </c>
      <c r="V29" s="52">
        <f t="shared" si="5"/>
        <v>1233</v>
      </c>
      <c r="W29" s="52">
        <f t="shared" si="5"/>
        <v>1769.3999999999999</v>
      </c>
      <c r="X29" s="52">
        <f t="shared" si="6"/>
        <v>2266.1999999999998</v>
      </c>
      <c r="Y29" s="52">
        <f t="shared" si="6"/>
        <v>2498.3999999999996</v>
      </c>
      <c r="Z29" s="52">
        <f t="shared" si="6"/>
        <v>2622.6</v>
      </c>
      <c r="AA29" s="52">
        <f t="shared" si="6"/>
        <v>2937.6</v>
      </c>
      <c r="AB29" s="52">
        <f t="shared" si="6"/>
        <v>3171.6</v>
      </c>
      <c r="AC29" s="52">
        <f t="shared" si="6"/>
        <v>3533.4</v>
      </c>
      <c r="AD29" s="52">
        <f t="shared" si="6"/>
        <v>4204.8</v>
      </c>
      <c r="AE29" s="52">
        <f t="shared" si="6"/>
        <v>1746</v>
      </c>
      <c r="AF29" s="52">
        <f t="shared" si="6"/>
        <v>2516.3999999999996</v>
      </c>
      <c r="AG29" s="52">
        <f t="shared" si="6"/>
        <v>3097.8</v>
      </c>
      <c r="AH29" s="52">
        <f t="shared" si="7"/>
        <v>3556.8</v>
      </c>
      <c r="AI29" s="52">
        <f t="shared" si="7"/>
        <v>3875.4</v>
      </c>
      <c r="AJ29" s="52">
        <f t="shared" si="7"/>
        <v>4179.6000000000004</v>
      </c>
      <c r="AK29" s="52">
        <f t="shared" si="7"/>
        <v>4471.2</v>
      </c>
      <c r="AL29" s="52">
        <f t="shared" si="7"/>
        <v>5018.3999999999996</v>
      </c>
      <c r="AM29" s="52">
        <f t="shared" si="7"/>
        <v>5968.7999999999993</v>
      </c>
    </row>
    <row r="30" spans="2:39" s="1" customFormat="1" ht="12" customHeight="1" x14ac:dyDescent="0.2">
      <c r="B30" s="68">
        <v>2000</v>
      </c>
      <c r="C30" s="69"/>
      <c r="D30" s="16">
        <f t="shared" si="4"/>
        <v>686</v>
      </c>
      <c r="E30" s="49">
        <f t="shared" si="4"/>
        <v>1092</v>
      </c>
      <c r="F30" s="49">
        <f t="shared" si="4"/>
        <v>1354</v>
      </c>
      <c r="G30" s="49">
        <f t="shared" si="4"/>
        <v>1508</v>
      </c>
      <c r="H30" s="49">
        <f t="shared" si="4"/>
        <v>1642</v>
      </c>
      <c r="I30" s="49">
        <f t="shared" si="4"/>
        <v>1798</v>
      </c>
      <c r="J30" s="49">
        <f t="shared" si="4"/>
        <v>1936</v>
      </c>
      <c r="K30" s="49">
        <f t="shared" si="4"/>
        <v>2192</v>
      </c>
      <c r="L30" s="49">
        <f t="shared" si="4"/>
        <v>2636</v>
      </c>
      <c r="M30" s="50">
        <f t="shared" si="4"/>
        <v>1080</v>
      </c>
      <c r="N30" s="49">
        <f t="shared" si="5"/>
        <v>1526</v>
      </c>
      <c r="O30" s="49">
        <f t="shared" si="5"/>
        <v>1912</v>
      </c>
      <c r="P30" s="49">
        <f t="shared" si="5"/>
        <v>2154</v>
      </c>
      <c r="Q30" s="49">
        <f t="shared" si="5"/>
        <v>2304</v>
      </c>
      <c r="R30" s="49">
        <f t="shared" si="5"/>
        <v>2538</v>
      </c>
      <c r="S30" s="49">
        <f t="shared" si="5"/>
        <v>2724</v>
      </c>
      <c r="T30" s="49">
        <f t="shared" si="5"/>
        <v>3078</v>
      </c>
      <c r="U30" s="51">
        <f t="shared" si="5"/>
        <v>3736</v>
      </c>
      <c r="V30" s="49">
        <f t="shared" si="5"/>
        <v>1370</v>
      </c>
      <c r="W30" s="49">
        <f t="shared" si="5"/>
        <v>1966</v>
      </c>
      <c r="X30" s="49">
        <f t="shared" si="6"/>
        <v>2518</v>
      </c>
      <c r="Y30" s="49">
        <f t="shared" si="6"/>
        <v>2776</v>
      </c>
      <c r="Z30" s="49">
        <f t="shared" si="6"/>
        <v>2914</v>
      </c>
      <c r="AA30" s="49">
        <f t="shared" si="6"/>
        <v>3264</v>
      </c>
      <c r="AB30" s="49">
        <f t="shared" si="6"/>
        <v>3524</v>
      </c>
      <c r="AC30" s="49">
        <f t="shared" si="6"/>
        <v>3926</v>
      </c>
      <c r="AD30" s="49">
        <f t="shared" si="6"/>
        <v>4672</v>
      </c>
      <c r="AE30" s="49">
        <f t="shared" si="6"/>
        <v>1940</v>
      </c>
      <c r="AF30" s="49">
        <f t="shared" si="6"/>
        <v>2796</v>
      </c>
      <c r="AG30" s="49">
        <f t="shared" si="6"/>
        <v>3442</v>
      </c>
      <c r="AH30" s="49">
        <f t="shared" si="7"/>
        <v>3952</v>
      </c>
      <c r="AI30" s="49">
        <f t="shared" si="7"/>
        <v>4306</v>
      </c>
      <c r="AJ30" s="49">
        <f t="shared" si="7"/>
        <v>4644</v>
      </c>
      <c r="AK30" s="49">
        <f t="shared" si="7"/>
        <v>4968</v>
      </c>
      <c r="AL30" s="49">
        <f t="shared" si="7"/>
        <v>5576</v>
      </c>
      <c r="AM30" s="49">
        <f t="shared" si="7"/>
        <v>6632</v>
      </c>
    </row>
    <row r="31" spans="2:39" s="1" customFormat="1" ht="12" customHeight="1" x14ac:dyDescent="0.2">
      <c r="B31" s="59">
        <v>2200</v>
      </c>
      <c r="C31" s="67"/>
      <c r="D31" s="47">
        <f t="shared" si="4"/>
        <v>754.6</v>
      </c>
      <c r="E31" s="52">
        <f t="shared" si="4"/>
        <v>1201.2</v>
      </c>
      <c r="F31" s="52">
        <f t="shared" si="4"/>
        <v>1489.4</v>
      </c>
      <c r="G31" s="52">
        <f t="shared" si="4"/>
        <v>1658.8</v>
      </c>
      <c r="H31" s="52">
        <f t="shared" si="4"/>
        <v>1806.1999999999998</v>
      </c>
      <c r="I31" s="52">
        <f t="shared" si="4"/>
        <v>1977.8</v>
      </c>
      <c r="J31" s="52">
        <f t="shared" si="4"/>
        <v>2129.6</v>
      </c>
      <c r="K31" s="52">
        <f t="shared" si="4"/>
        <v>2411.2000000000003</v>
      </c>
      <c r="L31" s="52">
        <f t="shared" si="4"/>
        <v>2899.6</v>
      </c>
      <c r="M31" s="53">
        <f t="shared" si="4"/>
        <v>1188</v>
      </c>
      <c r="N31" s="52">
        <f t="shared" si="5"/>
        <v>1678.6000000000001</v>
      </c>
      <c r="O31" s="52">
        <f t="shared" si="5"/>
        <v>2103.1999999999998</v>
      </c>
      <c r="P31" s="52">
        <f t="shared" si="5"/>
        <v>2369.4</v>
      </c>
      <c r="Q31" s="52">
        <f t="shared" si="5"/>
        <v>2534.3999999999996</v>
      </c>
      <c r="R31" s="52">
        <f t="shared" si="5"/>
        <v>2791.7999999999997</v>
      </c>
      <c r="S31" s="52">
        <f t="shared" si="5"/>
        <v>2996.4</v>
      </c>
      <c r="T31" s="52">
        <f t="shared" si="5"/>
        <v>3385.7999999999997</v>
      </c>
      <c r="U31" s="54">
        <f t="shared" si="5"/>
        <v>4109.6000000000004</v>
      </c>
      <c r="V31" s="52">
        <f t="shared" si="5"/>
        <v>1507.0000000000002</v>
      </c>
      <c r="W31" s="52">
        <f t="shared" si="5"/>
        <v>2162.6</v>
      </c>
      <c r="X31" s="52">
        <f t="shared" si="6"/>
        <v>2769.7999999999997</v>
      </c>
      <c r="Y31" s="52">
        <f t="shared" si="6"/>
        <v>3053.6</v>
      </c>
      <c r="Z31" s="52">
        <f t="shared" si="6"/>
        <v>3205.4</v>
      </c>
      <c r="AA31" s="52">
        <f t="shared" si="6"/>
        <v>3590.3999999999996</v>
      </c>
      <c r="AB31" s="52">
        <f t="shared" si="6"/>
        <v>3876.4</v>
      </c>
      <c r="AC31" s="52">
        <f t="shared" si="6"/>
        <v>4318.6000000000004</v>
      </c>
      <c r="AD31" s="52">
        <f t="shared" si="6"/>
        <v>5139.2</v>
      </c>
      <c r="AE31" s="52">
        <f t="shared" si="6"/>
        <v>2134</v>
      </c>
      <c r="AF31" s="52">
        <f t="shared" si="6"/>
        <v>3075.6</v>
      </c>
      <c r="AG31" s="52">
        <f t="shared" si="6"/>
        <v>3786.2000000000003</v>
      </c>
      <c r="AH31" s="52">
        <f t="shared" si="7"/>
        <v>4347.2</v>
      </c>
      <c r="AI31" s="52">
        <f t="shared" si="7"/>
        <v>4736.6000000000004</v>
      </c>
      <c r="AJ31" s="52">
        <f t="shared" si="7"/>
        <v>5108.4000000000005</v>
      </c>
      <c r="AK31" s="52">
        <f t="shared" si="7"/>
        <v>5464.8</v>
      </c>
      <c r="AL31" s="52">
        <f t="shared" si="7"/>
        <v>6133.5999999999995</v>
      </c>
      <c r="AM31" s="52">
        <f t="shared" si="7"/>
        <v>7295.2</v>
      </c>
    </row>
    <row r="32" spans="2:39" s="1" customFormat="1" ht="12" customHeight="1" x14ac:dyDescent="0.2">
      <c r="B32" s="68">
        <v>2400</v>
      </c>
      <c r="C32" s="69"/>
      <c r="D32" s="16">
        <f t="shared" si="4"/>
        <v>823.2</v>
      </c>
      <c r="E32" s="49">
        <f t="shared" si="4"/>
        <v>1310.4000000000001</v>
      </c>
      <c r="F32" s="49">
        <f t="shared" si="4"/>
        <v>1624.8000000000002</v>
      </c>
      <c r="G32" s="49">
        <f t="shared" si="4"/>
        <v>1809.6</v>
      </c>
      <c r="H32" s="49">
        <f t="shared" si="4"/>
        <v>1970.3999999999999</v>
      </c>
      <c r="I32" s="49">
        <f t="shared" si="4"/>
        <v>2157.6</v>
      </c>
      <c r="J32" s="49">
        <f t="shared" si="4"/>
        <v>2323.1999999999998</v>
      </c>
      <c r="K32" s="49">
        <f t="shared" si="4"/>
        <v>2630.4</v>
      </c>
      <c r="L32" s="49">
        <f t="shared" si="4"/>
        <v>3163.2000000000003</v>
      </c>
      <c r="M32" s="50">
        <f t="shared" si="4"/>
        <v>1296</v>
      </c>
      <c r="N32" s="49">
        <f t="shared" si="5"/>
        <v>1831.2</v>
      </c>
      <c r="O32" s="49">
        <f t="shared" si="5"/>
        <v>2294.4</v>
      </c>
      <c r="P32" s="49">
        <f t="shared" si="5"/>
        <v>2584.7999999999997</v>
      </c>
      <c r="Q32" s="49">
        <f t="shared" si="5"/>
        <v>2764.7999999999997</v>
      </c>
      <c r="R32" s="49">
        <f t="shared" si="5"/>
        <v>3045.6</v>
      </c>
      <c r="S32" s="49">
        <f t="shared" si="5"/>
        <v>3268.8</v>
      </c>
      <c r="T32" s="49">
        <f t="shared" si="5"/>
        <v>3693.6</v>
      </c>
      <c r="U32" s="51">
        <f t="shared" si="5"/>
        <v>4483.2</v>
      </c>
      <c r="V32" s="49">
        <f t="shared" si="5"/>
        <v>1644.0000000000002</v>
      </c>
      <c r="W32" s="49">
        <f t="shared" si="5"/>
        <v>2359.1999999999998</v>
      </c>
      <c r="X32" s="49">
        <f t="shared" si="6"/>
        <v>3021.6</v>
      </c>
      <c r="Y32" s="49">
        <f t="shared" si="6"/>
        <v>3331.2</v>
      </c>
      <c r="Z32" s="49">
        <f t="shared" si="6"/>
        <v>3496.8</v>
      </c>
      <c r="AA32" s="49">
        <f t="shared" si="6"/>
        <v>3916.7999999999997</v>
      </c>
      <c r="AB32" s="49">
        <f t="shared" si="6"/>
        <v>4228.8</v>
      </c>
      <c r="AC32" s="49">
        <f t="shared" si="6"/>
        <v>4711.2</v>
      </c>
      <c r="AD32" s="49">
        <f t="shared" si="6"/>
        <v>5606.4</v>
      </c>
      <c r="AE32" s="49">
        <f t="shared" si="6"/>
        <v>2328</v>
      </c>
      <c r="AF32" s="49">
        <f t="shared" si="6"/>
        <v>3355.2</v>
      </c>
      <c r="AG32" s="49">
        <f t="shared" si="6"/>
        <v>4130.4000000000005</v>
      </c>
      <c r="AH32" s="49">
        <f t="shared" si="7"/>
        <v>4742.3999999999996</v>
      </c>
      <c r="AI32" s="49">
        <f t="shared" si="7"/>
        <v>5167.2</v>
      </c>
      <c r="AJ32" s="49">
        <f t="shared" si="7"/>
        <v>5572.8</v>
      </c>
      <c r="AK32" s="49">
        <f t="shared" si="7"/>
        <v>5961.6</v>
      </c>
      <c r="AL32" s="49">
        <f t="shared" si="7"/>
        <v>6691.2</v>
      </c>
      <c r="AM32" s="49">
        <f t="shared" si="7"/>
        <v>7958.4</v>
      </c>
    </row>
    <row r="33" spans="1:39" s="1" customFormat="1" ht="12" hidden="1" customHeight="1" x14ac:dyDescent="0.2">
      <c r="B33" s="70">
        <v>2500</v>
      </c>
      <c r="C33" s="71"/>
      <c r="D33" s="15">
        <f t="shared" si="4"/>
        <v>857.50000000000011</v>
      </c>
      <c r="E33" s="55">
        <f t="shared" si="4"/>
        <v>1365</v>
      </c>
      <c r="F33" s="55">
        <f t="shared" si="4"/>
        <v>1692.5000000000002</v>
      </c>
      <c r="G33" s="55">
        <f t="shared" si="4"/>
        <v>1885</v>
      </c>
      <c r="H33" s="55">
        <f t="shared" si="4"/>
        <v>2052.5</v>
      </c>
      <c r="I33" s="55">
        <f t="shared" si="4"/>
        <v>2247.5</v>
      </c>
      <c r="J33" s="55">
        <f t="shared" si="4"/>
        <v>2420</v>
      </c>
      <c r="K33" s="55">
        <f t="shared" si="4"/>
        <v>2740</v>
      </c>
      <c r="L33" s="55">
        <f t="shared" si="4"/>
        <v>3295</v>
      </c>
      <c r="M33" s="56">
        <f t="shared" si="4"/>
        <v>1350</v>
      </c>
      <c r="N33" s="55">
        <f t="shared" si="5"/>
        <v>1907.5</v>
      </c>
      <c r="O33" s="55">
        <f t="shared" si="5"/>
        <v>2390</v>
      </c>
      <c r="P33" s="55">
        <f t="shared" si="5"/>
        <v>2692.5</v>
      </c>
      <c r="Q33" s="55">
        <f t="shared" si="5"/>
        <v>2880</v>
      </c>
      <c r="R33" s="55">
        <f t="shared" si="5"/>
        <v>3172.4999999999995</v>
      </c>
      <c r="S33" s="55">
        <f t="shared" si="5"/>
        <v>3405.0000000000005</v>
      </c>
      <c r="T33" s="55">
        <f t="shared" si="5"/>
        <v>3847.5</v>
      </c>
      <c r="U33" s="57">
        <f t="shared" si="5"/>
        <v>4670</v>
      </c>
      <c r="V33" s="55">
        <f t="shared" si="5"/>
        <v>1712.5000000000002</v>
      </c>
      <c r="W33" s="55">
        <f t="shared" si="5"/>
        <v>2457.5</v>
      </c>
      <c r="X33" s="55">
        <f t="shared" si="6"/>
        <v>3147.4999999999995</v>
      </c>
      <c r="Y33" s="55">
        <f t="shared" si="6"/>
        <v>3469.9999999999995</v>
      </c>
      <c r="Z33" s="55">
        <f t="shared" si="6"/>
        <v>3642.5</v>
      </c>
      <c r="AA33" s="55">
        <f t="shared" si="6"/>
        <v>4079.9999999999995</v>
      </c>
      <c r="AB33" s="55">
        <f t="shared" si="6"/>
        <v>4405</v>
      </c>
      <c r="AC33" s="55">
        <f t="shared" si="6"/>
        <v>4907.5</v>
      </c>
      <c r="AD33" s="55">
        <f t="shared" si="6"/>
        <v>5840</v>
      </c>
      <c r="AE33" s="55">
        <f t="shared" si="6"/>
        <v>2425</v>
      </c>
      <c r="AF33" s="55">
        <f t="shared" si="6"/>
        <v>3495</v>
      </c>
      <c r="AG33" s="55">
        <f t="shared" si="6"/>
        <v>4302.5</v>
      </c>
      <c r="AH33" s="55">
        <f t="shared" si="7"/>
        <v>4940</v>
      </c>
      <c r="AI33" s="55">
        <f t="shared" si="7"/>
        <v>5382.5</v>
      </c>
      <c r="AJ33" s="55">
        <f t="shared" si="7"/>
        <v>5805</v>
      </c>
      <c r="AK33" s="55">
        <f t="shared" si="7"/>
        <v>6210</v>
      </c>
      <c r="AL33" s="55">
        <f t="shared" si="7"/>
        <v>6969.9999999999991</v>
      </c>
      <c r="AM33" s="55">
        <f t="shared" si="7"/>
        <v>8290</v>
      </c>
    </row>
    <row r="34" spans="1:39" s="1" customFormat="1" ht="12" customHeight="1" x14ac:dyDescent="0.2">
      <c r="B34" s="59">
        <v>2600</v>
      </c>
      <c r="C34" s="67"/>
      <c r="D34" s="47">
        <f t="shared" si="4"/>
        <v>891.80000000000007</v>
      </c>
      <c r="E34" s="52">
        <f t="shared" si="4"/>
        <v>1419.6000000000001</v>
      </c>
      <c r="F34" s="52">
        <f t="shared" si="4"/>
        <v>1760.2</v>
      </c>
      <c r="G34" s="52">
        <f t="shared" si="4"/>
        <v>1960.4</v>
      </c>
      <c r="H34" s="52">
        <f t="shared" si="4"/>
        <v>2134.6</v>
      </c>
      <c r="I34" s="52">
        <f t="shared" si="4"/>
        <v>2337.4</v>
      </c>
      <c r="J34" s="52">
        <f t="shared" si="4"/>
        <v>2516.7999999999997</v>
      </c>
      <c r="K34" s="52">
        <f t="shared" si="4"/>
        <v>2849.6000000000004</v>
      </c>
      <c r="L34" s="52">
        <f t="shared" si="4"/>
        <v>3426.8</v>
      </c>
      <c r="M34" s="53">
        <f t="shared" si="4"/>
        <v>1404</v>
      </c>
      <c r="N34" s="52">
        <f t="shared" si="5"/>
        <v>1983.8</v>
      </c>
      <c r="O34" s="52">
        <f t="shared" si="5"/>
        <v>2485.6</v>
      </c>
      <c r="P34" s="52">
        <f t="shared" si="5"/>
        <v>2800.2</v>
      </c>
      <c r="Q34" s="52">
        <f t="shared" si="5"/>
        <v>2995.2</v>
      </c>
      <c r="R34" s="52">
        <f t="shared" si="5"/>
        <v>3299.3999999999996</v>
      </c>
      <c r="S34" s="52">
        <f t="shared" si="5"/>
        <v>3541.2000000000003</v>
      </c>
      <c r="T34" s="52">
        <f t="shared" si="5"/>
        <v>4001.3999999999996</v>
      </c>
      <c r="U34" s="54">
        <f t="shared" si="5"/>
        <v>4856.8</v>
      </c>
      <c r="V34" s="52">
        <f t="shared" si="5"/>
        <v>1781.0000000000002</v>
      </c>
      <c r="W34" s="52">
        <f t="shared" si="5"/>
        <v>2555.8000000000002</v>
      </c>
      <c r="X34" s="52">
        <f t="shared" si="6"/>
        <v>3273.3999999999996</v>
      </c>
      <c r="Y34" s="52">
        <f t="shared" si="6"/>
        <v>3608.7999999999997</v>
      </c>
      <c r="Z34" s="52">
        <f t="shared" si="6"/>
        <v>3788.2000000000003</v>
      </c>
      <c r="AA34" s="52">
        <f t="shared" si="6"/>
        <v>4243.2</v>
      </c>
      <c r="AB34" s="52">
        <f t="shared" si="6"/>
        <v>4581.2</v>
      </c>
      <c r="AC34" s="52">
        <f t="shared" si="6"/>
        <v>5103.8</v>
      </c>
      <c r="AD34" s="52">
        <f t="shared" si="6"/>
        <v>6073.5999999999995</v>
      </c>
      <c r="AE34" s="52">
        <f t="shared" si="6"/>
        <v>2522</v>
      </c>
      <c r="AF34" s="52">
        <f t="shared" si="6"/>
        <v>3634.7999999999997</v>
      </c>
      <c r="AG34" s="52">
        <f t="shared" si="6"/>
        <v>4474.6000000000004</v>
      </c>
      <c r="AH34" s="52">
        <f t="shared" si="7"/>
        <v>5137.6000000000004</v>
      </c>
      <c r="AI34" s="52">
        <f t="shared" si="7"/>
        <v>5597.8</v>
      </c>
      <c r="AJ34" s="52">
        <f t="shared" si="7"/>
        <v>6037.2</v>
      </c>
      <c r="AK34" s="52">
        <f t="shared" si="7"/>
        <v>6458.4</v>
      </c>
      <c r="AL34" s="52">
        <f t="shared" si="7"/>
        <v>7248.7999999999993</v>
      </c>
      <c r="AM34" s="52">
        <f t="shared" si="7"/>
        <v>8621.6</v>
      </c>
    </row>
    <row r="35" spans="1:39" s="1" customFormat="1" ht="12" customHeight="1" x14ac:dyDescent="0.2">
      <c r="B35" s="68">
        <v>2800</v>
      </c>
      <c r="C35" s="69"/>
      <c r="D35" s="16">
        <f t="shared" si="4"/>
        <v>960.40000000000009</v>
      </c>
      <c r="E35" s="49">
        <f t="shared" si="4"/>
        <v>1528.8000000000002</v>
      </c>
      <c r="F35" s="49">
        <f t="shared" si="4"/>
        <v>1895.6000000000001</v>
      </c>
      <c r="G35" s="49">
        <f t="shared" si="4"/>
        <v>2111.1999999999998</v>
      </c>
      <c r="H35" s="49">
        <f t="shared" si="4"/>
        <v>2298.7999999999997</v>
      </c>
      <c r="I35" s="49">
        <f t="shared" si="4"/>
        <v>2517.2000000000003</v>
      </c>
      <c r="J35" s="49">
        <f t="shared" si="4"/>
        <v>2710.4</v>
      </c>
      <c r="K35" s="49">
        <f t="shared" si="4"/>
        <v>3068.8</v>
      </c>
      <c r="L35" s="49">
        <f t="shared" si="4"/>
        <v>3690.4</v>
      </c>
      <c r="M35" s="50">
        <f t="shared" si="4"/>
        <v>1512</v>
      </c>
      <c r="N35" s="49">
        <f t="shared" si="5"/>
        <v>2136.4</v>
      </c>
      <c r="O35" s="49">
        <f t="shared" si="5"/>
        <v>2676.7999999999997</v>
      </c>
      <c r="P35" s="49">
        <f t="shared" si="5"/>
        <v>3015.6</v>
      </c>
      <c r="Q35" s="49">
        <f t="shared" si="5"/>
        <v>3225.6</v>
      </c>
      <c r="R35" s="49">
        <f t="shared" si="5"/>
        <v>3553.2</v>
      </c>
      <c r="S35" s="49">
        <f t="shared" si="5"/>
        <v>3813.6000000000004</v>
      </c>
      <c r="T35" s="49">
        <f t="shared" si="5"/>
        <v>4309.2</v>
      </c>
      <c r="U35" s="51">
        <f t="shared" si="5"/>
        <v>5230.4000000000005</v>
      </c>
      <c r="V35" s="49">
        <f t="shared" si="5"/>
        <v>1918.0000000000002</v>
      </c>
      <c r="W35" s="49">
        <f t="shared" si="5"/>
        <v>2752.4</v>
      </c>
      <c r="X35" s="49">
        <f t="shared" si="6"/>
        <v>3525.2</v>
      </c>
      <c r="Y35" s="49">
        <f t="shared" si="6"/>
        <v>3886.3999999999996</v>
      </c>
      <c r="Z35" s="49">
        <f t="shared" si="6"/>
        <v>4079.6000000000004</v>
      </c>
      <c r="AA35" s="49">
        <f t="shared" si="6"/>
        <v>4569.5999999999995</v>
      </c>
      <c r="AB35" s="49">
        <f t="shared" si="6"/>
        <v>4933.6000000000004</v>
      </c>
      <c r="AC35" s="49">
        <f t="shared" si="6"/>
        <v>5496.4000000000005</v>
      </c>
      <c r="AD35" s="49">
        <f t="shared" si="6"/>
        <v>6540.7999999999993</v>
      </c>
      <c r="AE35" s="49">
        <f t="shared" si="6"/>
        <v>2716</v>
      </c>
      <c r="AF35" s="49">
        <f t="shared" si="6"/>
        <v>3914.3999999999996</v>
      </c>
      <c r="AG35" s="49">
        <f t="shared" si="6"/>
        <v>4818.8</v>
      </c>
      <c r="AH35" s="49">
        <f t="shared" si="7"/>
        <v>5532.8</v>
      </c>
      <c r="AI35" s="49">
        <f t="shared" si="7"/>
        <v>6028.4</v>
      </c>
      <c r="AJ35" s="49">
        <f t="shared" si="7"/>
        <v>6501.6</v>
      </c>
      <c r="AK35" s="49">
        <f t="shared" si="7"/>
        <v>6955.2</v>
      </c>
      <c r="AL35" s="49">
        <f t="shared" si="7"/>
        <v>7806.4</v>
      </c>
      <c r="AM35" s="49">
        <f t="shared" si="7"/>
        <v>9284.7999999999993</v>
      </c>
    </row>
    <row r="36" spans="1:39" s="1" customFormat="1" ht="12" customHeight="1" x14ac:dyDescent="0.2">
      <c r="B36" s="59">
        <v>3000</v>
      </c>
      <c r="C36" s="67"/>
      <c r="D36" s="47">
        <f t="shared" si="4"/>
        <v>1029</v>
      </c>
      <c r="E36" s="52">
        <f t="shared" si="4"/>
        <v>1638.0000000000002</v>
      </c>
      <c r="F36" s="52">
        <f t="shared" si="4"/>
        <v>2031.0000000000002</v>
      </c>
      <c r="G36" s="52">
        <f t="shared" si="4"/>
        <v>2262</v>
      </c>
      <c r="H36" s="52">
        <f t="shared" si="4"/>
        <v>2463</v>
      </c>
      <c r="I36" s="52">
        <f t="shared" si="4"/>
        <v>2697</v>
      </c>
      <c r="J36" s="52">
        <f t="shared" si="4"/>
        <v>2904</v>
      </c>
      <c r="K36" s="52">
        <f t="shared" si="4"/>
        <v>3288.0000000000005</v>
      </c>
      <c r="L36" s="52">
        <f t="shared" si="4"/>
        <v>3954</v>
      </c>
      <c r="M36" s="53">
        <f t="shared" si="4"/>
        <v>1620</v>
      </c>
      <c r="N36" s="52">
        <f t="shared" si="5"/>
        <v>2289</v>
      </c>
      <c r="O36" s="52">
        <f t="shared" si="5"/>
        <v>2868</v>
      </c>
      <c r="P36" s="52">
        <f t="shared" si="5"/>
        <v>3231</v>
      </c>
      <c r="Q36" s="52">
        <f t="shared" si="5"/>
        <v>3455.9999999999995</v>
      </c>
      <c r="R36" s="52">
        <f t="shared" si="5"/>
        <v>3806.9999999999995</v>
      </c>
      <c r="S36" s="52">
        <f t="shared" si="5"/>
        <v>4086.0000000000005</v>
      </c>
      <c r="T36" s="52">
        <f t="shared" si="5"/>
        <v>4617</v>
      </c>
      <c r="U36" s="54">
        <f t="shared" si="5"/>
        <v>5604</v>
      </c>
      <c r="V36" s="52">
        <f t="shared" si="5"/>
        <v>2055</v>
      </c>
      <c r="W36" s="52">
        <f t="shared" si="5"/>
        <v>2949</v>
      </c>
      <c r="X36" s="52">
        <f t="shared" si="6"/>
        <v>3776.9999999999995</v>
      </c>
      <c r="Y36" s="52">
        <f t="shared" si="6"/>
        <v>4164</v>
      </c>
      <c r="Z36" s="52">
        <f t="shared" si="6"/>
        <v>4371</v>
      </c>
      <c r="AA36" s="52">
        <f t="shared" si="6"/>
        <v>4896</v>
      </c>
      <c r="AB36" s="52">
        <f t="shared" si="6"/>
        <v>5286</v>
      </c>
      <c r="AC36" s="52">
        <f t="shared" si="6"/>
        <v>5889</v>
      </c>
      <c r="AD36" s="52">
        <f t="shared" si="6"/>
        <v>7008</v>
      </c>
      <c r="AE36" s="52">
        <f t="shared" si="6"/>
        <v>2910</v>
      </c>
      <c r="AF36" s="52">
        <f t="shared" si="6"/>
        <v>4194</v>
      </c>
      <c r="AG36" s="52">
        <f t="shared" si="6"/>
        <v>5163</v>
      </c>
      <c r="AH36" s="52">
        <f t="shared" si="7"/>
        <v>5928</v>
      </c>
      <c r="AI36" s="52">
        <f t="shared" si="7"/>
        <v>6459</v>
      </c>
      <c r="AJ36" s="52">
        <f t="shared" si="7"/>
        <v>6966</v>
      </c>
      <c r="AK36" s="52">
        <f t="shared" si="7"/>
        <v>7452</v>
      </c>
      <c r="AL36" s="52">
        <f t="shared" si="7"/>
        <v>8364</v>
      </c>
      <c r="AM36" s="52">
        <f t="shared" si="7"/>
        <v>9948</v>
      </c>
    </row>
    <row r="37" spans="1:39" ht="4.5" customHeight="1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1:39" x14ac:dyDescent="0.2">
      <c r="A38" s="12"/>
      <c r="B38" s="13"/>
      <c r="C38" s="14"/>
      <c r="D38" s="14"/>
      <c r="E38" s="14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39" x14ac:dyDescent="0.2">
      <c r="A39" s="12"/>
      <c r="B39" s="13"/>
      <c r="C39" s="14"/>
      <c r="D39" s="14"/>
      <c r="E39" s="14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1:39" x14ac:dyDescent="0.2">
      <c r="A40" s="12"/>
      <c r="B40" s="13"/>
      <c r="C40" s="14"/>
      <c r="D40" s="14"/>
      <c r="E40" s="14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</sheetData>
  <sheetProtection password="A0B0" sheet="1" objects="1" scenarios="1"/>
  <mergeCells count="32"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32:C32"/>
    <mergeCell ref="B26:C26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15:C15"/>
    <mergeCell ref="D3:L3"/>
    <mergeCell ref="M3:U3"/>
    <mergeCell ref="V3:AD3"/>
    <mergeCell ref="AE3:AM3"/>
    <mergeCell ref="A8:C8"/>
    <mergeCell ref="B14:C14"/>
    <mergeCell ref="D14:L14"/>
    <mergeCell ref="M14:U14"/>
    <mergeCell ref="V14:AD14"/>
    <mergeCell ref="AE14:AM14"/>
  </mergeCells>
  <pageMargins left="0.7" right="0.7" top="0.75" bottom="0.75" header="0.3" footer="0.3"/>
  <pageSetup paperSize="9" orientation="landscape" r:id="rId1"/>
  <headerFooter>
    <oddHeader>&amp;R&amp;G</oddHeader>
    <oddFooter>&amp;L&amp;"Arial,Normal"&amp;9* För att upprätthålla en ständig produktutveckling förbehåller Curant sig rätten att ändra tekniska 
specifikationer utan föregående meddelande. Curant reserverar sig för eventuella feltryck.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Karlsson</dc:creator>
  <cp:lastModifiedBy>Hewlett-Packard Company</cp:lastModifiedBy>
  <cp:lastPrinted>2015-09-17T07:00:33Z</cp:lastPrinted>
  <dcterms:created xsi:type="dcterms:W3CDTF">2014-09-23T13:24:37Z</dcterms:created>
  <dcterms:modified xsi:type="dcterms:W3CDTF">2016-11-09T19:35:20Z</dcterms:modified>
</cp:coreProperties>
</file>